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kou-srv2\掲示板\＊業務部\★★マンション管理適正評価研究会\■仮評価\2.評価シート\"/>
    </mc:Choice>
  </mc:AlternateContent>
  <xr:revisionPtr revIDLastSave="0" documentId="13_ncr:1_{589A7E74-9FD8-4F3F-94D9-94D610B6116C}" xr6:coauthVersionLast="46" xr6:coauthVersionMax="46" xr10:uidLastSave="{00000000-0000-0000-0000-000000000000}"/>
  <bookViews>
    <workbookView xWindow="-120" yWindow="-120" windowWidth="29040" windowHeight="15840" firstSheet="2" activeTab="3" xr2:uid="{00000000-000D-0000-FFFF-FFFF00000000}"/>
  </bookViews>
  <sheets>
    <sheet name="表紙" sheetId="20" r:id="rId1"/>
    <sheet name="【仮評価】Ⓐ一般情報" sheetId="7" r:id="rId2"/>
    <sheet name="【仮評価】Ⓑ客観情報" sheetId="21" r:id="rId3"/>
    <sheet name="【仮評価】Ⓒ等級評価項目" sheetId="4" r:id="rId4"/>
    <sheet name="【仮評価】Ⓓ保険料率算定評価項目" sheetId="22" r:id="rId5"/>
    <sheet name="カメラデータ_評価集計表" sheetId="5" state="hidden" r:id="rId6"/>
  </sheets>
  <definedNames>
    <definedName name="_xlnm._FilterDatabase" localSheetId="1" hidden="1">【仮評価】Ⓐ一般情報!$A$6:$AO$44</definedName>
    <definedName name="_xlnm._FilterDatabase" localSheetId="3" hidden="1">【仮評価】Ⓒ等級評価項目!$B$8:$AF$38</definedName>
    <definedName name="_xlnm.Print_Area" localSheetId="1">【仮評価】Ⓐ一般情報!$A$1:$T$44</definedName>
    <definedName name="_xlnm.Print_Area" localSheetId="2">【仮評価】Ⓑ客観情報!$A$1:$S$87</definedName>
    <definedName name="_xlnm.Print_Area" localSheetId="3">【仮評価】Ⓒ等級評価項目!$A$1:$O$77</definedName>
    <definedName name="_xlnm.Print_Area" localSheetId="4">【仮評価】Ⓓ保険料率算定評価項目!$A$1:$L$88</definedName>
    <definedName name="_xlnm.Print_Area" localSheetId="0">表紙!$A$1:$AI$35</definedName>
    <definedName name="_xlnm.Print_Titles" localSheetId="1">【仮評価】Ⓐ一般情報!$A:$U,【仮評価】Ⓐ一般情報!$1:$5</definedName>
    <definedName name="_xlnm.Print_Titles" localSheetId="2">【仮評価】Ⓑ客観情報!$A:$H,【仮評価】Ⓑ客観情報!$1:$5</definedName>
    <definedName name="_xlnm.Print_Titles" localSheetId="3">【仮評価】Ⓒ等級評価項目!$B:$C,【仮評価】Ⓒ等級評価項目!$1:$7</definedName>
    <definedName name="_xlnm.Print_Titles" localSheetId="4">【仮評価】Ⓓ保険料率算定評価項目!$2:$4</definedName>
    <definedName name="Z_4F144B51_1864_4AB7_9E05_6070384876A4_.wvu.PrintArea" localSheetId="0" hidden="1">表紙!$A$1:$AI$35</definedName>
    <definedName name="Z_564D90FA_CC84_45C5_A3DA_94D07BF06062_.wvu.PrintArea" localSheetId="0" hidden="1">表紙!$A$1:$AI$35</definedName>
    <definedName name="評価" localSheetId="4">【仮評価】Ⓓ保険料率算定評価項目!#REF!</definedName>
    <definedName name="評価">【仮評価】Ⓒ等級評価項目!$F$7:$I$7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5" i="4" l="1"/>
  <c r="T36" i="4"/>
  <c r="T35" i="4"/>
  <c r="T34" i="4"/>
  <c r="T32" i="4"/>
  <c r="T31" i="4"/>
  <c r="T30" i="4"/>
  <c r="T29" i="4"/>
  <c r="T28" i="4"/>
  <c r="T27" i="4"/>
  <c r="T26" i="4"/>
  <c r="T25" i="4"/>
  <c r="T24" i="4"/>
  <c r="T23" i="4"/>
  <c r="T22" i="4"/>
  <c r="T21" i="4"/>
  <c r="T19" i="4"/>
  <c r="T18" i="4"/>
  <c r="T17" i="4"/>
  <c r="T16" i="4"/>
  <c r="T15" i="4"/>
  <c r="T14" i="4"/>
  <c r="T13" i="4"/>
  <c r="T12" i="4"/>
  <c r="T11" i="4"/>
  <c r="T10" i="4"/>
  <c r="T9" i="4"/>
  <c r="J12" i="4" l="1"/>
  <c r="L34" i="4" l="1"/>
  <c r="V12" i="4"/>
  <c r="V11" i="4"/>
  <c r="V10" i="4"/>
  <c r="V9" i="4"/>
  <c r="V13" i="4"/>
  <c r="V33" i="4"/>
  <c r="J36" i="4" l="1"/>
  <c r="J35" i="4"/>
  <c r="J34" i="4"/>
  <c r="J32" i="4"/>
  <c r="J31" i="4"/>
  <c r="J30" i="4"/>
  <c r="J29" i="4"/>
  <c r="J28" i="4"/>
  <c r="J27" i="4"/>
  <c r="J26" i="4"/>
  <c r="J25" i="4"/>
  <c r="J24" i="4"/>
  <c r="J23" i="4"/>
  <c r="J22" i="4"/>
  <c r="J21" i="4"/>
  <c r="J19" i="4"/>
  <c r="J18" i="4"/>
  <c r="J17" i="4"/>
  <c r="J16" i="4"/>
  <c r="J15" i="4"/>
  <c r="J14" i="4"/>
  <c r="J13" i="4"/>
  <c r="J11" i="4"/>
  <c r="J10" i="4"/>
  <c r="J9" i="4"/>
  <c r="L17" i="4" l="1"/>
  <c r="L18" i="4"/>
  <c r="L19" i="4"/>
  <c r="L21" i="4"/>
  <c r="L22" i="4"/>
  <c r="L23" i="4"/>
  <c r="L24" i="4"/>
  <c r="L25" i="4"/>
  <c r="L26" i="4"/>
  <c r="L27" i="4"/>
  <c r="L28" i="4"/>
  <c r="L29" i="4"/>
  <c r="L30" i="4"/>
  <c r="L31" i="4"/>
  <c r="L32" i="4"/>
  <c r="M32" i="4" s="1"/>
  <c r="L35" i="4"/>
  <c r="L36" i="4"/>
  <c r="L37" i="4"/>
  <c r="L38" i="4"/>
  <c r="F39" i="4"/>
  <c r="G39" i="4"/>
  <c r="H39" i="4"/>
  <c r="I39" i="4"/>
  <c r="J39" i="4"/>
  <c r="L14" i="4"/>
  <c r="M14" i="4" s="1"/>
  <c r="V14" i="4"/>
  <c r="V17" i="4"/>
  <c r="V18" i="4"/>
  <c r="V19" i="4"/>
  <c r="V20" i="4"/>
  <c r="V21" i="4"/>
  <c r="V22" i="4"/>
  <c r="V23" i="4"/>
  <c r="V24" i="4"/>
  <c r="V25" i="4"/>
  <c r="V26" i="4"/>
  <c r="V27" i="4"/>
  <c r="V28" i="4"/>
  <c r="V29" i="4"/>
  <c r="V31" i="4"/>
  <c r="N14" i="4" l="1"/>
  <c r="M21" i="4"/>
  <c r="V30" i="4"/>
  <c r="M33" i="4"/>
  <c r="N21" i="4" l="1"/>
  <c r="L12" i="4" l="1"/>
  <c r="L11" i="4" l="1"/>
  <c r="L13" i="4"/>
  <c r="L10" i="4"/>
  <c r="L9" i="4"/>
  <c r="M9" i="4" l="1"/>
  <c r="N9" i="4" s="1"/>
  <c r="B14" i="5" l="1"/>
  <c r="V32" i="4" l="1"/>
  <c r="N32" i="4" s="1"/>
  <c r="V34" i="4"/>
  <c r="V35" i="4"/>
  <c r="V36" i="4"/>
  <c r="N33" i="4" l="1"/>
  <c r="V39" i="4"/>
  <c r="V7" i="4"/>
  <c r="B15" i="5"/>
  <c r="E4" i="5" l="1"/>
  <c r="D10" i="5"/>
  <c r="C6" i="5" l="1"/>
  <c r="E6" i="5"/>
  <c r="C4" i="5"/>
  <c r="C3" i="5" l="1"/>
  <c r="E3" i="5"/>
  <c r="C5" i="5" l="1"/>
  <c r="E5" i="5"/>
  <c r="C7" i="5" l="1"/>
  <c r="C10" i="5" s="1"/>
  <c r="D14" i="5" s="1"/>
  <c r="E7" i="5"/>
  <c r="E10" i="5" l="1"/>
</calcChain>
</file>

<file path=xl/sharedStrings.xml><?xml version="1.0" encoding="utf-8"?>
<sst xmlns="http://schemas.openxmlformats.org/spreadsheetml/2006/main" count="893" uniqueCount="590">
  <si>
    <t>項番</t>
    <rPh sb="0" eb="2">
      <t>コウバン</t>
    </rPh>
    <phoneticPr fontId="4"/>
  </si>
  <si>
    <t>項　目</t>
    <rPh sb="0" eb="1">
      <t>コウ</t>
    </rPh>
    <rPh sb="2" eb="3">
      <t>メ</t>
    </rPh>
    <phoneticPr fontId="4"/>
  </si>
  <si>
    <t>等級評価
※管理状況にランク付けするもの</t>
    <phoneticPr fontId="4"/>
  </si>
  <si>
    <t>1.管理体制関係</t>
    <rPh sb="2" eb="4">
      <t>カンリ</t>
    </rPh>
    <rPh sb="4" eb="6">
      <t>タイセイ</t>
    </rPh>
    <rPh sb="6" eb="8">
      <t>カンケイ</t>
    </rPh>
    <phoneticPr fontId="4"/>
  </si>
  <si>
    <t>1.管理体制関係</t>
    <rPh sb="2" eb="8">
      <t>カンリタイセイカンケイ</t>
    </rPh>
    <phoneticPr fontId="4"/>
  </si>
  <si>
    <t>◎</t>
    <phoneticPr fontId="3"/>
  </si>
  <si>
    <t>○</t>
    <phoneticPr fontId="3"/>
  </si>
  <si>
    <t>▲</t>
    <phoneticPr fontId="3"/>
  </si>
  <si>
    <t>×</t>
    <phoneticPr fontId="3"/>
  </si>
  <si>
    <t>管理費滞納額
修繕積立金滞納額</t>
    <phoneticPr fontId="4"/>
  </si>
  <si>
    <t>鍵預かりサービス</t>
    <rPh sb="0" eb="2">
      <t>カギアズ</t>
    </rPh>
    <phoneticPr fontId="3"/>
  </si>
  <si>
    <t>その他</t>
    <rPh sb="2" eb="3">
      <t>タ</t>
    </rPh>
    <phoneticPr fontId="3"/>
  </si>
  <si>
    <t>　管理評価総獲得ポイント</t>
    <rPh sb="1" eb="3">
      <t>カンリ</t>
    </rPh>
    <rPh sb="3" eb="5">
      <t>ヒョウカ</t>
    </rPh>
    <rPh sb="5" eb="6">
      <t>ソウ</t>
    </rPh>
    <rPh sb="6" eb="8">
      <t>カクトク</t>
    </rPh>
    <phoneticPr fontId="4"/>
  </si>
  <si>
    <t>自治体</t>
    <rPh sb="0" eb="3">
      <t>ジチタイ</t>
    </rPh>
    <phoneticPr fontId="3"/>
  </si>
  <si>
    <t>2.管理組合収支関係</t>
    <rPh sb="2" eb="6">
      <t>クミアイ</t>
    </rPh>
    <rPh sb="6" eb="8">
      <t>シュウシ</t>
    </rPh>
    <rPh sb="8" eb="10">
      <t>カンケイ</t>
    </rPh>
    <phoneticPr fontId="4"/>
  </si>
  <si>
    <t>5.生活関連</t>
    <rPh sb="2" eb="4">
      <t>セイカツ</t>
    </rPh>
    <rPh sb="4" eb="6">
      <t>カンレン</t>
    </rPh>
    <phoneticPr fontId="4"/>
  </si>
  <si>
    <t>4.耐震診断関係</t>
    <rPh sb="2" eb="4">
      <t>タイシン</t>
    </rPh>
    <rPh sb="4" eb="6">
      <t>シンダン</t>
    </rPh>
    <rPh sb="6" eb="8">
      <t>カンケイ</t>
    </rPh>
    <phoneticPr fontId="4"/>
  </si>
  <si>
    <t>3.建築・設備</t>
    <rPh sb="2" eb="4">
      <t>ケンチク</t>
    </rPh>
    <rPh sb="5" eb="7">
      <t>セツビ</t>
    </rPh>
    <phoneticPr fontId="4"/>
  </si>
  <si>
    <t>-</t>
    <phoneticPr fontId="3"/>
  </si>
  <si>
    <t>-</t>
    <phoneticPr fontId="3"/>
  </si>
  <si>
    <t>得点</t>
    <rPh sb="0" eb="2">
      <t>トクテン</t>
    </rPh>
    <phoneticPr fontId="3"/>
  </si>
  <si>
    <t>満点</t>
    <rPh sb="0" eb="2">
      <t>マンテン</t>
    </rPh>
    <phoneticPr fontId="3"/>
  </si>
  <si>
    <t>無印：重説
自：自治体
補：補完事項</t>
    <rPh sb="0" eb="1">
      <t>ム</t>
    </rPh>
    <rPh sb="1" eb="2">
      <t>ジルシ</t>
    </rPh>
    <rPh sb="3" eb="5">
      <t>ジュウセツ</t>
    </rPh>
    <rPh sb="6" eb="7">
      <t>ジ</t>
    </rPh>
    <rPh sb="8" eb="11">
      <t>ジチタイ</t>
    </rPh>
    <rPh sb="12" eb="13">
      <t>ホ</t>
    </rPh>
    <rPh sb="14" eb="16">
      <t>ホカン</t>
    </rPh>
    <rPh sb="16" eb="18">
      <t>ジコウ</t>
    </rPh>
    <phoneticPr fontId="3"/>
  </si>
  <si>
    <t>得点別ランク</t>
    <rPh sb="0" eb="2">
      <t>トクテン</t>
    </rPh>
    <rPh sb="2" eb="3">
      <t>ベツ</t>
    </rPh>
    <phoneticPr fontId="3"/>
  </si>
  <si>
    <t>管理評価項目
主要5項目</t>
    <rPh sb="0" eb="2">
      <t>カンリ</t>
    </rPh>
    <rPh sb="2" eb="4">
      <t>ヒョウカ</t>
    </rPh>
    <rPh sb="4" eb="6">
      <t>コウモク</t>
    </rPh>
    <rPh sb="7" eb="9">
      <t>シュヨウ</t>
    </rPh>
    <rPh sb="10" eb="12">
      <t>コウモク</t>
    </rPh>
    <phoneticPr fontId="4"/>
  </si>
  <si>
    <t>２ 管理体制関係</t>
  </si>
  <si>
    <t>３ 共用部分関係</t>
  </si>
  <si>
    <t>５ 管理組合収支関係</t>
  </si>
  <si>
    <t>（２）管理費等滞納及び借入の状況</t>
  </si>
  <si>
    <t>６ 専有部分使用規制関係</t>
  </si>
  <si>
    <t>７ 大規模修繕計画関係</t>
  </si>
  <si>
    <t>抽出用列</t>
    <rPh sb="0" eb="2">
      <t>チュウシュツ</t>
    </rPh>
    <rPh sb="2" eb="3">
      <t>ヨウ</t>
    </rPh>
    <rPh sb="3" eb="4">
      <t>レツ</t>
    </rPh>
    <phoneticPr fontId="4"/>
  </si>
  <si>
    <t>○○○戸</t>
    <rPh sb="3" eb="4">
      <t>コ</t>
    </rPh>
    <phoneticPr fontId="4"/>
  </si>
  <si>
    <t>○棟</t>
    <rPh sb="1" eb="2">
      <t>トウ</t>
    </rPh>
    <phoneticPr fontId="4"/>
  </si>
  <si>
    <t>○○戸</t>
    <rPh sb="2" eb="3">
      <t>コ</t>
    </rPh>
    <phoneticPr fontId="4"/>
  </si>
  <si>
    <t>地上○階、地下○階</t>
    <rPh sb="3" eb="4">
      <t>カイ</t>
    </rPh>
    <rPh sb="5" eb="7">
      <t>チカ</t>
    </rPh>
    <rPh sb="8" eb="9">
      <t>カイ</t>
    </rPh>
    <phoneticPr fontId="4"/>
  </si>
  <si>
    <t>○○不動産株式会社</t>
    <rPh sb="2" eb="5">
      <t>フドウサン</t>
    </rPh>
    <rPh sb="5" eb="9">
      <t>カブシキガイシャ</t>
    </rPh>
    <phoneticPr fontId="4"/>
  </si>
  <si>
    <t>○○建設株式会社</t>
    <rPh sb="2" eb="4">
      <t>ケンセツ</t>
    </rPh>
    <rPh sb="4" eb="8">
      <t>カブシキガイシャ</t>
    </rPh>
    <phoneticPr fontId="4"/>
  </si>
  <si>
    <t>東京都千代田区○○○</t>
    <rPh sb="0" eb="3">
      <t>トウキョウト</t>
    </rPh>
    <rPh sb="3" eb="6">
      <t>チヨダ</t>
    </rPh>
    <rPh sb="6" eb="7">
      <t>ク</t>
    </rPh>
    <phoneticPr fontId="4"/>
  </si>
  <si>
    <t>アスベスト使用の有無及び調査実施の有無
□対象外
□アスベスト使用調査実施済
　　a.結果、アスベスト使用なし
　　b.結果、アスベスト使用しているが改修済
　　c.結果、アスベスト使用しているが改修計画を立てた
　　d.結果、アスベスト使用しているが改修計画もない
□アスベスト使用調査未実施</t>
    <rPh sb="8" eb="10">
      <t>ウム</t>
    </rPh>
    <rPh sb="10" eb="11">
      <t>オヨ</t>
    </rPh>
    <rPh sb="12" eb="14">
      <t>チョウサ</t>
    </rPh>
    <rPh sb="14" eb="16">
      <t>ジッシ</t>
    </rPh>
    <rPh sb="17" eb="19">
      <t>ウム</t>
    </rPh>
    <rPh sb="21" eb="24">
      <t>タイショウガイ</t>
    </rPh>
    <rPh sb="31" eb="33">
      <t>シヨウ</t>
    </rPh>
    <rPh sb="33" eb="35">
      <t>チョウサ</t>
    </rPh>
    <rPh sb="35" eb="37">
      <t>ジッシ</t>
    </rPh>
    <rPh sb="37" eb="38">
      <t>スミ</t>
    </rPh>
    <rPh sb="51" eb="53">
      <t>シヨウ</t>
    </rPh>
    <rPh sb="68" eb="70">
      <t>シヨウ</t>
    </rPh>
    <rPh sb="91" eb="93">
      <t>シヨウ</t>
    </rPh>
    <rPh sb="119" eb="121">
      <t>シヨウ</t>
    </rPh>
    <rPh sb="140" eb="142">
      <t>シヨウ</t>
    </rPh>
    <rPh sb="142" eb="144">
      <t>チョウサ</t>
    </rPh>
    <rPh sb="144" eb="145">
      <t>ミ</t>
    </rPh>
    <rPh sb="145" eb="147">
      <t>ジッシ</t>
    </rPh>
    <phoneticPr fontId="4"/>
  </si>
  <si>
    <t>補完事項</t>
    <rPh sb="0" eb="2">
      <t>ホカン</t>
    </rPh>
    <rPh sb="2" eb="4">
      <t>ジコウ</t>
    </rPh>
    <phoneticPr fontId="3"/>
  </si>
  <si>
    <t>-</t>
    <phoneticPr fontId="3"/>
  </si>
  <si>
    <t>緊急対応</t>
    <rPh sb="0" eb="2">
      <t>キンキュウ</t>
    </rPh>
    <rPh sb="2" eb="4">
      <t>タイオウ</t>
    </rPh>
    <phoneticPr fontId="3"/>
  </si>
  <si>
    <t>通常総会の開催</t>
    <phoneticPr fontId="4"/>
  </si>
  <si>
    <t>総会議事録</t>
    <phoneticPr fontId="4"/>
  </si>
  <si>
    <t>Ｓ</t>
    <phoneticPr fontId="3"/>
  </si>
  <si>
    <t>Ａ</t>
    <phoneticPr fontId="3"/>
  </si>
  <si>
    <t>Ｂ</t>
    <phoneticPr fontId="3"/>
  </si>
  <si>
    <t>Ｃ</t>
    <phoneticPr fontId="3"/>
  </si>
  <si>
    <t>Ｄ</t>
    <phoneticPr fontId="3"/>
  </si>
  <si>
    <t>建物設備管理業務（法定点検）</t>
    <phoneticPr fontId="4"/>
  </si>
  <si>
    <t>耐震性（耐震診断の実施）</t>
    <rPh sb="0" eb="3">
      <t>タイシンセイ</t>
    </rPh>
    <rPh sb="9" eb="11">
      <t>ジッシ</t>
    </rPh>
    <phoneticPr fontId="4"/>
  </si>
  <si>
    <t>-</t>
  </si>
  <si>
    <t>1.管理組合体制関係</t>
    <rPh sb="2" eb="4">
      <t>カンリ</t>
    </rPh>
    <rPh sb="4" eb="6">
      <t>クミアイ</t>
    </rPh>
    <rPh sb="6" eb="8">
      <t>タイセイ</t>
    </rPh>
    <rPh sb="8" eb="10">
      <t>カンケイ</t>
    </rPh>
    <phoneticPr fontId="4"/>
  </si>
  <si>
    <t>3.建築・設備関係</t>
    <rPh sb="2" eb="4">
      <t>ケンチク</t>
    </rPh>
    <rPh sb="5" eb="7">
      <t>セツビ</t>
    </rPh>
    <rPh sb="7" eb="9">
      <t>カンケイ</t>
    </rPh>
    <phoneticPr fontId="4"/>
  </si>
  <si>
    <t>163’</t>
    <phoneticPr fontId="3"/>
  </si>
  <si>
    <t>評価</t>
    <rPh sb="0" eb="2">
      <t>ヒョウカ</t>
    </rPh>
    <phoneticPr fontId="3"/>
  </si>
  <si>
    <t>評価
ポイント</t>
    <rPh sb="0" eb="2">
      <t>ヒョウカ</t>
    </rPh>
    <phoneticPr fontId="3"/>
  </si>
  <si>
    <t>合計
ポイント</t>
    <rPh sb="0" eb="2">
      <t>ゴウケイ</t>
    </rPh>
    <phoneticPr fontId="3"/>
  </si>
  <si>
    <t>79～81</t>
    <phoneticPr fontId="3"/>
  </si>
  <si>
    <t>82～94</t>
    <phoneticPr fontId="3"/>
  </si>
  <si>
    <t>84～96</t>
    <phoneticPr fontId="3"/>
  </si>
  <si>
    <t>ポイント
獲得率</t>
    <rPh sb="5" eb="7">
      <t>カクトク</t>
    </rPh>
    <rPh sb="7" eb="8">
      <t>リツ</t>
    </rPh>
    <phoneticPr fontId="3"/>
  </si>
  <si>
    <t>-</t>
    <phoneticPr fontId="3"/>
  </si>
  <si>
    <t>物件により様々であるため自由記載とする。
（例：集会室、ゲストルーム、キッチンスタジオ、来客用駐車場）</t>
    <rPh sb="0" eb="2">
      <t>ブッケン</t>
    </rPh>
    <rPh sb="5" eb="7">
      <t>サマザマ</t>
    </rPh>
    <rPh sb="12" eb="14">
      <t>ジユウ</t>
    </rPh>
    <rPh sb="14" eb="16">
      <t>キサイ</t>
    </rPh>
    <rPh sb="22" eb="23">
      <t>レイ</t>
    </rPh>
    <rPh sb="24" eb="27">
      <t>シュウカイシツ</t>
    </rPh>
    <rPh sb="44" eb="46">
      <t>ライキャク</t>
    </rPh>
    <rPh sb="46" eb="47">
      <t>ヨウ</t>
    </rPh>
    <rPh sb="47" eb="50">
      <t>チュウシャジョウ</t>
    </rPh>
    <phoneticPr fontId="4"/>
  </si>
  <si>
    <t>消防訓練の実施状況</t>
    <rPh sb="0" eb="2">
      <t>ショウボウ</t>
    </rPh>
    <phoneticPr fontId="3"/>
  </si>
  <si>
    <t>-</t>
    <phoneticPr fontId="3"/>
  </si>
  <si>
    <t>144'</t>
    <phoneticPr fontId="3"/>
  </si>
  <si>
    <t>管理者等の設置</t>
    <phoneticPr fontId="4"/>
  </si>
  <si>
    <t>-</t>
    <phoneticPr fontId="3"/>
  </si>
  <si>
    <t xml:space="preserve">修繕積立金に関する規定（標準管理規約第28条相当）の有無
□○：規定がある
□×：規定がない
</t>
    <rPh sb="12" eb="14">
      <t>ヒョウジュン</t>
    </rPh>
    <rPh sb="14" eb="16">
      <t>カンリ</t>
    </rPh>
    <rPh sb="16" eb="18">
      <t>キヤク</t>
    </rPh>
    <rPh sb="18" eb="19">
      <t>ダイ</t>
    </rPh>
    <rPh sb="21" eb="22">
      <t>ジョウ</t>
    </rPh>
    <rPh sb="22" eb="24">
      <t>ソウトウ</t>
    </rPh>
    <rPh sb="32" eb="34">
      <t>キテイ</t>
    </rPh>
    <rPh sb="41" eb="43">
      <t>キテイ</t>
    </rPh>
    <phoneticPr fontId="3"/>
  </si>
  <si>
    <t xml:space="preserve">【建築基準法】
㋐ 特定建築物定期調査
　　□○：対象 点検報告書あり（実施）
　　□×：点検報告書なし（未実施）
　　□○：対象外
</t>
    <rPh sb="25" eb="27">
      <t>タイショウ</t>
    </rPh>
    <rPh sb="28" eb="30">
      <t>テンケン</t>
    </rPh>
    <rPh sb="30" eb="33">
      <t>ホウコクショ</t>
    </rPh>
    <rPh sb="36" eb="38">
      <t>ジッシ</t>
    </rPh>
    <rPh sb="45" eb="47">
      <t>テンケン</t>
    </rPh>
    <rPh sb="47" eb="50">
      <t>ホウコクショ</t>
    </rPh>
    <rPh sb="53" eb="56">
      <t>ミジッシ</t>
    </rPh>
    <phoneticPr fontId="4"/>
  </si>
  <si>
    <t xml:space="preserve">【水道法】
㋓ 専用水道定期水質検査
　　□○：対象 点検報告書あり（実施）
　　□×：点検報告書なし（未実施）
　　□○：対象外
</t>
    <phoneticPr fontId="3"/>
  </si>
  <si>
    <t xml:space="preserve">㋔ 簡易専用水道管理状況検査
　　□○：対象 点検報告書あり（実施）
　　□×：点検報告書なし（未実施）
　　□○：対象外
</t>
    <phoneticPr fontId="3"/>
  </si>
  <si>
    <t xml:space="preserve">【浄化槽法】
㋖ 浄化槽の保守点検、清掃、定期検査
　　□○：対象 点検報告書あり（実施）
　　□×：点検報告書なし（未実施）
　　□○：対象外
</t>
    <phoneticPr fontId="3"/>
  </si>
  <si>
    <t xml:space="preserve">【消防法】
㋗ 消防用設備等点検
　　□○：対象 点検報告書あり（実施）
　　□×：点検報告書なし（未実施）
　　□○：対象外
</t>
    <phoneticPr fontId="3"/>
  </si>
  <si>
    <t xml:space="preserve">管理規約において管理者等に関する規定の有無
□○：管理者等に関する規定がある
□×：管理者等に関する規定がない、又は管理規約がないため確認できない
</t>
    <phoneticPr fontId="3"/>
  </si>
  <si>
    <t xml:space="preserve">□○：定期開催（年１回）
□×：未開催又は不明
</t>
    <rPh sb="3" eb="5">
      <t>テイキ</t>
    </rPh>
    <rPh sb="5" eb="7">
      <t>カイサイ</t>
    </rPh>
    <rPh sb="8" eb="9">
      <t>ネン</t>
    </rPh>
    <rPh sb="10" eb="11">
      <t>カイ</t>
    </rPh>
    <rPh sb="16" eb="19">
      <t>ミカイサイ</t>
    </rPh>
    <rPh sb="19" eb="20">
      <t>マタ</t>
    </rPh>
    <rPh sb="21" eb="23">
      <t>フメイ</t>
    </rPh>
    <phoneticPr fontId="4"/>
  </si>
  <si>
    <t xml:space="preserve">直近５年分の議事録の保管状況
□○：総会議事録がある
□×：総会議事録が一部若しくは全て存在しない
</t>
    <rPh sb="18" eb="20">
      <t>ソウカイ</t>
    </rPh>
    <rPh sb="30" eb="32">
      <t>ソウカイ</t>
    </rPh>
    <rPh sb="36" eb="38">
      <t>イチブ</t>
    </rPh>
    <rPh sb="38" eb="39">
      <t>モ</t>
    </rPh>
    <rPh sb="42" eb="43">
      <t>スベ</t>
    </rPh>
    <rPh sb="44" eb="46">
      <t>ソンザイ</t>
    </rPh>
    <phoneticPr fontId="4"/>
  </si>
  <si>
    <t>【期間】滞納住戸における滞納期間及びその対応を確認
□◎：０～６か月未満
□○：６か月以上で且つ理事会等において法的手続き等の対応方針が決定されている
□▲：６か月以上で且つ理事会等において法的手続き等の対応について検討中である
□×：６か月以上で且つ法的手続き等の対応について検討をしていない
※複数滞納住戸がある場合は、一番状況が悪いもので評価する
※「マンション管理標準指針」における「望ましい対応」を参照した</t>
    <rPh sb="6" eb="8">
      <t>ジュウコ</t>
    </rPh>
    <rPh sb="14" eb="16">
      <t>キカン</t>
    </rPh>
    <rPh sb="16" eb="17">
      <t>オヨ</t>
    </rPh>
    <rPh sb="20" eb="22">
      <t>タイオウ</t>
    </rPh>
    <rPh sb="23" eb="25">
      <t>カクニン</t>
    </rPh>
    <rPh sb="65" eb="67">
      <t>ホウシン</t>
    </rPh>
    <rPh sb="68" eb="70">
      <t>ケッテイ</t>
    </rPh>
    <rPh sb="87" eb="90">
      <t>リジカイ</t>
    </rPh>
    <rPh sb="90" eb="91">
      <t>トウ</t>
    </rPh>
    <rPh sb="102" eb="104">
      <t>タイオウ</t>
    </rPh>
    <rPh sb="108" eb="110">
      <t>ケントウ</t>
    </rPh>
    <rPh sb="110" eb="111">
      <t>チュウ</t>
    </rPh>
    <rPh sb="133" eb="135">
      <t>タイオウ</t>
    </rPh>
    <rPh sb="139" eb="141">
      <t>ケントウ</t>
    </rPh>
    <rPh sb="150" eb="152">
      <t>フクスウ</t>
    </rPh>
    <rPh sb="152" eb="154">
      <t>タイノウ</t>
    </rPh>
    <rPh sb="154" eb="155">
      <t>ジュウ</t>
    </rPh>
    <rPh sb="155" eb="156">
      <t>コ</t>
    </rPh>
    <rPh sb="159" eb="161">
      <t>バアイ</t>
    </rPh>
    <rPh sb="163" eb="165">
      <t>イチバン</t>
    </rPh>
    <rPh sb="165" eb="167">
      <t>ジョウキョウ</t>
    </rPh>
    <rPh sb="168" eb="169">
      <t>ワル</t>
    </rPh>
    <rPh sb="173" eb="175">
      <t>ヒョウカ</t>
    </rPh>
    <rPh sb="185" eb="187">
      <t>カンリ</t>
    </rPh>
    <rPh sb="187" eb="189">
      <t>ヒョウジュン</t>
    </rPh>
    <rPh sb="189" eb="191">
      <t>シシン</t>
    </rPh>
    <rPh sb="197" eb="198">
      <t>ノゾ</t>
    </rPh>
    <rPh sb="201" eb="203">
      <t>タイオウ</t>
    </rPh>
    <rPh sb="205" eb="207">
      <t>サンショウ</t>
    </rPh>
    <phoneticPr fontId="4"/>
  </si>
  <si>
    <t>管理費会計収支
◎管理費会計収入総額
◎管理費会計支出総額
◎管理費会計繰越額
　 管理費会計資産総額
　 管理費会計負債総額
　 管理費値上げ</t>
    <rPh sb="0" eb="3">
      <t>カンリヒ</t>
    </rPh>
    <rPh sb="3" eb="5">
      <t>カイケイ</t>
    </rPh>
    <rPh sb="5" eb="7">
      <t>シュウシ</t>
    </rPh>
    <rPh sb="67" eb="70">
      <t>カンリヒ</t>
    </rPh>
    <rPh sb="70" eb="72">
      <t>ネア</t>
    </rPh>
    <phoneticPr fontId="4"/>
  </si>
  <si>
    <t>修繕積立金会計収支
◎修繕積立金会計収入総額
◎修繕積立金会計支出総額
◎修繕積立金会計繰越額
　 修繕積立金会計資産総額
　 修繕積立金会計負債総額
　 修繕積立金値上げ
　 修繕一時金</t>
    <phoneticPr fontId="3"/>
  </si>
  <si>
    <r>
      <t xml:space="preserve">長期修繕計画書の有無
</t>
    </r>
    <r>
      <rPr>
        <sz val="12"/>
        <rFont val="ＭＳ Ｐゴシック"/>
        <family val="3"/>
        <charset val="128"/>
      </rPr>
      <t>（有、無、検討中の別）</t>
    </r>
    <rPh sb="6" eb="7">
      <t>ショ</t>
    </rPh>
    <phoneticPr fontId="4"/>
  </si>
  <si>
    <t xml:space="preserve">㋕ 貯水槽の清掃（水道法施行規則の基づく）
　　□○：対象 点検報告書あり（実施）
　　□×：点検報告書なし（未実施）
　　□○：対象外
</t>
    <rPh sb="2" eb="5">
      <t>チョスイソウ</t>
    </rPh>
    <rPh sb="6" eb="8">
      <t>セイソウ</t>
    </rPh>
    <rPh sb="9" eb="11">
      <t>スイドウ</t>
    </rPh>
    <rPh sb="11" eb="12">
      <t>ホウ</t>
    </rPh>
    <rPh sb="12" eb="14">
      <t>シコウ</t>
    </rPh>
    <rPh sb="14" eb="16">
      <t>キソク</t>
    </rPh>
    <rPh sb="17" eb="18">
      <t>モト</t>
    </rPh>
    <phoneticPr fontId="3"/>
  </si>
  <si>
    <t xml:space="preserve">【電気事業法】
㋘ 自家用電気工作物定期点検
　　□○：対象 点検報告書あり（実施）
　　□×：点検報告書なし（未実施）
　　□○：対象外
</t>
    <phoneticPr fontId="3"/>
  </si>
  <si>
    <t>専有部向けサービス</t>
    <rPh sb="3" eb="4">
      <t>ム</t>
    </rPh>
    <phoneticPr fontId="3"/>
  </si>
  <si>
    <t>20’</t>
    <phoneticPr fontId="3"/>
  </si>
  <si>
    <t>配管からの漏水が直近1年（前期事業年度中）保険事故扱い件数
事故発生件数により表示（大手損保会社の発生率を参考）
総戸数に対して
□0％
□0％超～2％
□2％超～7％
□7％超～14％
□14％超
□不明（集計できていない）・未届け</t>
    <rPh sb="0" eb="2">
      <t>ハイカン</t>
    </rPh>
    <rPh sb="5" eb="7">
      <t>ロウスイ</t>
    </rPh>
    <rPh sb="8" eb="10">
      <t>チョッキン</t>
    </rPh>
    <rPh sb="11" eb="12">
      <t>ネン</t>
    </rPh>
    <rPh sb="13" eb="15">
      <t>ゼンキ</t>
    </rPh>
    <rPh sb="15" eb="17">
      <t>ジギョウ</t>
    </rPh>
    <rPh sb="17" eb="20">
      <t>ネンドチュウ</t>
    </rPh>
    <rPh sb="21" eb="23">
      <t>ホケン</t>
    </rPh>
    <rPh sb="23" eb="25">
      <t>ジコ</t>
    </rPh>
    <rPh sb="25" eb="26">
      <t>アツカ</t>
    </rPh>
    <rPh sb="27" eb="29">
      <t>ケンスウ</t>
    </rPh>
    <rPh sb="30" eb="32">
      <t>ジコ</t>
    </rPh>
    <rPh sb="32" eb="34">
      <t>ハッセイ</t>
    </rPh>
    <rPh sb="34" eb="36">
      <t>ケンスウ</t>
    </rPh>
    <rPh sb="39" eb="41">
      <t>ヒョウジ</t>
    </rPh>
    <rPh sb="42" eb="44">
      <t>オオテ</t>
    </rPh>
    <rPh sb="44" eb="46">
      <t>ソンポ</t>
    </rPh>
    <rPh sb="46" eb="48">
      <t>カイシャ</t>
    </rPh>
    <rPh sb="49" eb="51">
      <t>ハッセイ</t>
    </rPh>
    <rPh sb="51" eb="52">
      <t>リツ</t>
    </rPh>
    <rPh sb="53" eb="55">
      <t>サンコウ</t>
    </rPh>
    <rPh sb="57" eb="58">
      <t>ソウ</t>
    </rPh>
    <rPh sb="58" eb="60">
      <t>コスウ</t>
    </rPh>
    <rPh sb="61" eb="62">
      <t>タイ</t>
    </rPh>
    <rPh sb="72" eb="73">
      <t>チョウ</t>
    </rPh>
    <rPh sb="80" eb="81">
      <t>チョウ</t>
    </rPh>
    <rPh sb="88" eb="89">
      <t>チョウ</t>
    </rPh>
    <rPh sb="98" eb="99">
      <t>チョウ</t>
    </rPh>
    <rPh sb="101" eb="103">
      <t>フメイ</t>
    </rPh>
    <rPh sb="104" eb="106">
      <t>シュウケイ</t>
    </rPh>
    <rPh sb="114" eb="116">
      <t>ミトド</t>
    </rPh>
    <phoneticPr fontId="4"/>
  </si>
  <si>
    <t>専有部向けサービスの有無
□有：◎
□無：▲
専有部サービスの例としては、住まいのトラブル駆けつけサービスやハウスクリーニング、家事代行サービス等の提供・紹介
※等級評価から外す場合は、評点を他（168、170）へ配分</t>
    <rPh sb="81" eb="83">
      <t>トウキュウ</t>
    </rPh>
    <rPh sb="83" eb="85">
      <t>ヒョウカ</t>
    </rPh>
    <rPh sb="87" eb="88">
      <t>ハズ</t>
    </rPh>
    <rPh sb="89" eb="91">
      <t>バアイ</t>
    </rPh>
    <rPh sb="93" eb="95">
      <t>ヒョウテン</t>
    </rPh>
    <rPh sb="96" eb="97">
      <t>タ</t>
    </rPh>
    <rPh sb="107" eb="109">
      <t>ハイブン</t>
    </rPh>
    <phoneticPr fontId="4"/>
  </si>
  <si>
    <t>-</t>
    <phoneticPr fontId="3"/>
  </si>
  <si>
    <t>防災対策</t>
    <phoneticPr fontId="3"/>
  </si>
  <si>
    <t xml:space="preserve">建築確認済証の交付年月日が昭和56年5月31日以前の建物については、
耐震診断及び耐震改修の実施の有無（耐震基準適合証明書の取得の有無で判断）
□耐震診断実施済
　a.◎：結果、耐震性に問題なし
　b.◎：結果、耐震性に問題あるが改修済
　c.○：結果、耐震性に問題あるが改修予定（総会決議）
　d.▲：結果、耐震性に問題あるが改修予定無（総会未決議）
□ ×：耐震診断未実施
□新耐震基準（建築確認済証の交付年月日が昭和56年6月1日以降）の建物である：◎
</t>
    <rPh sb="52" eb="54">
      <t>タイシン</t>
    </rPh>
    <rPh sb="54" eb="56">
      <t>キジュン</t>
    </rPh>
    <rPh sb="56" eb="58">
      <t>テキゴウ</t>
    </rPh>
    <rPh sb="58" eb="60">
      <t>ショウメイ</t>
    </rPh>
    <rPh sb="60" eb="61">
      <t>ショ</t>
    </rPh>
    <rPh sb="62" eb="64">
      <t>シュトク</t>
    </rPh>
    <rPh sb="65" eb="67">
      <t>ウム</t>
    </rPh>
    <rPh sb="68" eb="70">
      <t>ハンダン</t>
    </rPh>
    <phoneticPr fontId="3"/>
  </si>
  <si>
    <t>標準管理規約への準拠状況
（主要な項目）</t>
    <rPh sb="0" eb="2">
      <t>ヒョウジュン</t>
    </rPh>
    <rPh sb="2" eb="4">
      <t>カンリ</t>
    </rPh>
    <rPh sb="4" eb="6">
      <t>キヤク</t>
    </rPh>
    <rPh sb="8" eb="10">
      <t>ジュンキョ</t>
    </rPh>
    <rPh sb="10" eb="12">
      <t>ジョウキョウ</t>
    </rPh>
    <rPh sb="14" eb="16">
      <t>シュヨウ</t>
    </rPh>
    <rPh sb="17" eb="19">
      <t>コウモク</t>
    </rPh>
    <phoneticPr fontId="3"/>
  </si>
  <si>
    <t>-</t>
    <phoneticPr fontId="3"/>
  </si>
  <si>
    <t>-</t>
    <phoneticPr fontId="3"/>
  </si>
  <si>
    <t>-</t>
    <phoneticPr fontId="3"/>
  </si>
  <si>
    <t>-</t>
    <phoneticPr fontId="3"/>
  </si>
  <si>
    <t>有</t>
    <rPh sb="0" eb="1">
      <t>アリ</t>
    </rPh>
    <phoneticPr fontId="3"/>
  </si>
  <si>
    <t>無</t>
    <rPh sb="0" eb="1">
      <t>ナシ</t>
    </rPh>
    <phoneticPr fontId="3"/>
  </si>
  <si>
    <r>
      <t xml:space="preserve">（４）修繕積立金に関する規約等の定め
     </t>
    </r>
    <r>
      <rPr>
        <i/>
        <sz val="12"/>
        <color theme="2" tint="-0.249977111117893"/>
        <rFont val="ＭＳ Ｐゴシック"/>
        <family val="3"/>
        <charset val="128"/>
      </rPr>
      <t>（規定している規約等の条項、別表名）</t>
    </r>
    <phoneticPr fontId="4"/>
  </si>
  <si>
    <r>
      <t xml:space="preserve">直近５年間の
共用部分の修繕等の履歴情報
</t>
    </r>
    <r>
      <rPr>
        <sz val="12"/>
        <rFont val="ＭＳ Ｐゴシック"/>
        <family val="3"/>
        <charset val="128"/>
      </rPr>
      <t xml:space="preserve">（工事概要（工事名称・金額）、実施時期（年月））
</t>
    </r>
    <rPh sb="0" eb="2">
      <t>チョクキン</t>
    </rPh>
    <rPh sb="3" eb="4">
      <t>ネン</t>
    </rPh>
    <rPh sb="4" eb="5">
      <t>カン</t>
    </rPh>
    <rPh sb="14" eb="15">
      <t>トウ</t>
    </rPh>
    <rPh sb="16" eb="18">
      <t>リレキ</t>
    </rPh>
    <rPh sb="18" eb="20">
      <t>ジョウホウ</t>
    </rPh>
    <rPh sb="27" eb="29">
      <t>コウジ</t>
    </rPh>
    <rPh sb="29" eb="31">
      <t>メイショウ</t>
    </rPh>
    <rPh sb="32" eb="34">
      <t>キンガク</t>
    </rPh>
    <phoneticPr fontId="4"/>
  </si>
  <si>
    <t>26'</t>
    <phoneticPr fontId="3"/>
  </si>
  <si>
    <t>規約原本・現に有効な規約</t>
    <rPh sb="0" eb="2">
      <t>キヤク</t>
    </rPh>
    <rPh sb="2" eb="4">
      <t>ゲンポン</t>
    </rPh>
    <rPh sb="5" eb="6">
      <t>ゲン</t>
    </rPh>
    <rPh sb="7" eb="9">
      <t>ユウコウ</t>
    </rPh>
    <rPh sb="10" eb="12">
      <t>キヤク</t>
    </rPh>
    <phoneticPr fontId="3"/>
  </si>
  <si>
    <t>直近５年間の修繕履歴を確認
１．修繕実績がある場合
　修繕履歴（時期・箇所・費用・施工者等の記載）の有無
　□◎：有で該当工事の竣工図書等も保管できている
　□○：有で該当工事の竣工図書等は保管できていない
　□×：無
２．修繕実績がない場合
　□◎：直近５年間において修繕積立金会計からの支出がない
※修繕実績の有無については、修繕積立金会計からの修繕積立金取り崩しの有無で判断
※竣工図書等とは、工事仕様書、工事報告書、工事記録写真、見積書など工事内容が分かるもの</t>
    <rPh sb="4" eb="5">
      <t>カン</t>
    </rPh>
    <rPh sb="6" eb="8">
      <t>シュウゼン</t>
    </rPh>
    <rPh sb="8" eb="10">
      <t>リレキ</t>
    </rPh>
    <rPh sb="11" eb="13">
      <t>カクニン</t>
    </rPh>
    <rPh sb="16" eb="18">
      <t>シュウゼン</t>
    </rPh>
    <rPh sb="18" eb="20">
      <t>ジッセキ</t>
    </rPh>
    <rPh sb="23" eb="25">
      <t>バアイ</t>
    </rPh>
    <rPh sb="27" eb="29">
      <t>シュウゼン</t>
    </rPh>
    <rPh sb="29" eb="31">
      <t>リレキ</t>
    </rPh>
    <rPh sb="32" eb="34">
      <t>ジキ</t>
    </rPh>
    <rPh sb="35" eb="37">
      <t>カショ</t>
    </rPh>
    <rPh sb="38" eb="40">
      <t>ヒヨウ</t>
    </rPh>
    <rPh sb="43" eb="44">
      <t>シャ</t>
    </rPh>
    <rPh sb="44" eb="45">
      <t>トウ</t>
    </rPh>
    <rPh sb="46" eb="48">
      <t>キサイ</t>
    </rPh>
    <rPh sb="50" eb="52">
      <t>ウム</t>
    </rPh>
    <rPh sb="57" eb="58">
      <t>アリ</t>
    </rPh>
    <rPh sb="59" eb="61">
      <t>ガイトウ</t>
    </rPh>
    <rPh sb="61" eb="63">
      <t>コウジ</t>
    </rPh>
    <rPh sb="64" eb="66">
      <t>シュンコウ</t>
    </rPh>
    <rPh sb="66" eb="68">
      <t>トショ</t>
    </rPh>
    <rPh sb="68" eb="69">
      <t>トウ</t>
    </rPh>
    <rPh sb="82" eb="83">
      <t>アリ</t>
    </rPh>
    <rPh sb="84" eb="86">
      <t>ガイトウ</t>
    </rPh>
    <rPh sb="86" eb="88">
      <t>コウジ</t>
    </rPh>
    <rPh sb="89" eb="91">
      <t>シュンコウ</t>
    </rPh>
    <rPh sb="91" eb="93">
      <t>トショ</t>
    </rPh>
    <rPh sb="93" eb="94">
      <t>トウ</t>
    </rPh>
    <rPh sb="95" eb="97">
      <t>ホカン</t>
    </rPh>
    <rPh sb="108" eb="109">
      <t>ナシ</t>
    </rPh>
    <rPh sb="112" eb="114">
      <t>シュウゼン</t>
    </rPh>
    <rPh sb="114" eb="116">
      <t>ジッセキ</t>
    </rPh>
    <rPh sb="119" eb="121">
      <t>バアイ</t>
    </rPh>
    <rPh sb="126" eb="128">
      <t>チョッキン</t>
    </rPh>
    <rPh sb="129" eb="131">
      <t>ネンカン</t>
    </rPh>
    <rPh sb="135" eb="137">
      <t>シュウゼン</t>
    </rPh>
    <rPh sb="137" eb="139">
      <t>ツミタテ</t>
    </rPh>
    <rPh sb="139" eb="140">
      <t>キン</t>
    </rPh>
    <rPh sb="140" eb="142">
      <t>カイケイ</t>
    </rPh>
    <rPh sb="145" eb="147">
      <t>シシュツ</t>
    </rPh>
    <rPh sb="153" eb="155">
      <t>シュウゼン</t>
    </rPh>
    <rPh sb="155" eb="157">
      <t>ジッセキ</t>
    </rPh>
    <rPh sb="158" eb="160">
      <t>ウム</t>
    </rPh>
    <rPh sb="166" eb="168">
      <t>シュウゼン</t>
    </rPh>
    <rPh sb="168" eb="170">
      <t>ツミタテ</t>
    </rPh>
    <rPh sb="170" eb="171">
      <t>キン</t>
    </rPh>
    <rPh sb="171" eb="173">
      <t>カイケイ</t>
    </rPh>
    <rPh sb="176" eb="178">
      <t>シュウゼン</t>
    </rPh>
    <rPh sb="178" eb="180">
      <t>ツミタテ</t>
    </rPh>
    <rPh sb="180" eb="181">
      <t>キン</t>
    </rPh>
    <rPh sb="181" eb="182">
      <t>ト</t>
    </rPh>
    <rPh sb="183" eb="184">
      <t>クズ</t>
    </rPh>
    <rPh sb="186" eb="188">
      <t>ウム</t>
    </rPh>
    <rPh sb="189" eb="191">
      <t>ハンダン</t>
    </rPh>
    <rPh sb="193" eb="195">
      <t>シュンコウ</t>
    </rPh>
    <rPh sb="195" eb="197">
      <t>トショ</t>
    </rPh>
    <rPh sb="197" eb="198">
      <t>トウ</t>
    </rPh>
    <rPh sb="201" eb="203">
      <t>コウジ</t>
    </rPh>
    <rPh sb="203" eb="206">
      <t>シヨウショ</t>
    </rPh>
    <rPh sb="207" eb="209">
      <t>コウジ</t>
    </rPh>
    <rPh sb="209" eb="212">
      <t>ホウコクショ</t>
    </rPh>
    <rPh sb="213" eb="215">
      <t>コウジ</t>
    </rPh>
    <rPh sb="215" eb="217">
      <t>キロク</t>
    </rPh>
    <rPh sb="217" eb="219">
      <t>シャシン</t>
    </rPh>
    <rPh sb="220" eb="223">
      <t>ミツモリショ</t>
    </rPh>
    <phoneticPr fontId="4"/>
  </si>
  <si>
    <t>㋑ 建築設備定期検査
　　□○：対象 点検報告書あり（実施）
　　□×：点検報告書なし（未実施）
　　□○：対象外</t>
    <phoneticPr fontId="4"/>
  </si>
  <si>
    <t>㋒ 昇降機（エレベーター）定期検査
　　□○：対象 点検報告書あり（実施）
　　□×：点検報告書なし（未実施）
　　□○：対象外</t>
    <phoneticPr fontId="3"/>
  </si>
  <si>
    <t>□○：管理規約原本がある。または、規約変更がある場合は、現に有効な規約がある。
□×：上記に該当しない
※規約原本：標準管理規約第72条
区分所有者全員が記名押印（電子署名を含む）した規約を１通作成し、　これを規約原本とする
※同コメント（要約）
（１）マンション分譲で、合意書へ全員の記名押印する
（２）マンション分譲時に１住戸ごとに承認書を作成する
（３）規約が無かったマンションにおいて総会で決議し、全員の同意書面または当該総会議事録作成する
※改正があるとき：
理事長は、１通の書面に、現に有効な規約の内容と、その内容が規約原本及び規約変更を決議した総会の議事録の内容と相違ないことを記載し、署名押印した上で、この書面を保管する</t>
    <rPh sb="17" eb="19">
      <t>キヤク</t>
    </rPh>
    <rPh sb="19" eb="21">
      <t>ヘンコウ</t>
    </rPh>
    <rPh sb="24" eb="26">
      <t>バアイ</t>
    </rPh>
    <rPh sb="28" eb="29">
      <t>ゲン</t>
    </rPh>
    <rPh sb="30" eb="32">
      <t>ユウコウ</t>
    </rPh>
    <rPh sb="33" eb="35">
      <t>キヤク</t>
    </rPh>
    <rPh sb="43" eb="45">
      <t>ジョウキ</t>
    </rPh>
    <rPh sb="46" eb="48">
      <t>ガイトウ</t>
    </rPh>
    <phoneticPr fontId="3"/>
  </si>
  <si>
    <r>
      <t xml:space="preserve">非公開
</t>
    </r>
    <r>
      <rPr>
        <sz val="14"/>
        <color rgb="FFFF0000"/>
        <rFont val="MS PGothic"/>
        <family val="3"/>
        <charset val="128"/>
      </rPr>
      <t>最低点
-3</t>
    </r>
    <phoneticPr fontId="3"/>
  </si>
  <si>
    <t>-</t>
    <phoneticPr fontId="3"/>
  </si>
  <si>
    <t xml:space="preserve">前年度決算における管理費収支の繰越剰余金の有無を確認
□○：繰越剰余金がある
□×：繰越剰余金はあるが、修繕積立金会計から資金を仮受けている
□×：繰越剰余金がない
</t>
    <rPh sb="0" eb="3">
      <t>ゼンネンド</t>
    </rPh>
    <rPh sb="3" eb="5">
      <t>ケッサン</t>
    </rPh>
    <rPh sb="9" eb="12">
      <t>カンリヒ</t>
    </rPh>
    <rPh sb="12" eb="14">
      <t>シュウシ</t>
    </rPh>
    <rPh sb="15" eb="17">
      <t>クリコシ</t>
    </rPh>
    <rPh sb="17" eb="20">
      <t>ジョウヨキン</t>
    </rPh>
    <rPh sb="21" eb="23">
      <t>ウム</t>
    </rPh>
    <rPh sb="24" eb="26">
      <t>カクニン</t>
    </rPh>
    <rPh sb="30" eb="32">
      <t>クリコシ</t>
    </rPh>
    <rPh sb="32" eb="35">
      <t>ジョウヨキン</t>
    </rPh>
    <rPh sb="74" eb="76">
      <t>クリコシ</t>
    </rPh>
    <rPh sb="76" eb="79">
      <t>ジョウヨキン</t>
    </rPh>
    <phoneticPr fontId="3"/>
  </si>
  <si>
    <t>法令上の義務に基づく消防訓練の実施状況
□○：年１回以上実施している（直近の実施状況）
　　　　（特定用途防火対象物のマンションは年２回以上）
□×：していない
法令上の義務がないマンションの場合
□○：年１回以上実施している（直近の実施状況）
□▲：していない</t>
    <rPh sb="0" eb="3">
      <t>ホウレイジョウ</t>
    </rPh>
    <rPh sb="4" eb="6">
      <t>ギム</t>
    </rPh>
    <rPh sb="7" eb="8">
      <t>モト</t>
    </rPh>
    <rPh sb="10" eb="12">
      <t>ショウボウ</t>
    </rPh>
    <rPh sb="23" eb="24">
      <t>ネン</t>
    </rPh>
    <rPh sb="25" eb="26">
      <t>カイ</t>
    </rPh>
    <rPh sb="26" eb="28">
      <t>イジョウ</t>
    </rPh>
    <rPh sb="28" eb="30">
      <t>ジッシ</t>
    </rPh>
    <rPh sb="40" eb="42">
      <t>ジョウキョウ</t>
    </rPh>
    <rPh sb="49" eb="51">
      <t>トクテイ</t>
    </rPh>
    <rPh sb="51" eb="53">
      <t>ヨウト</t>
    </rPh>
    <rPh sb="53" eb="55">
      <t>ボウカ</t>
    </rPh>
    <rPh sb="55" eb="58">
      <t>タイショウブツ</t>
    </rPh>
    <rPh sb="65" eb="66">
      <t>ネン</t>
    </rPh>
    <rPh sb="67" eb="68">
      <t>カイ</t>
    </rPh>
    <rPh sb="68" eb="70">
      <t>イジョウ</t>
    </rPh>
    <rPh sb="82" eb="85">
      <t>ホウレイジョウ</t>
    </rPh>
    <rPh sb="86" eb="88">
      <t>ギム</t>
    </rPh>
    <rPh sb="97" eb="99">
      <t>バアイ</t>
    </rPh>
    <rPh sb="103" eb="104">
      <t>ネン</t>
    </rPh>
    <rPh sb="105" eb="106">
      <t>カイ</t>
    </rPh>
    <rPh sb="106" eb="108">
      <t>イジョウ</t>
    </rPh>
    <rPh sb="108" eb="110">
      <t>ジッシ</t>
    </rPh>
    <rPh sb="115" eb="117">
      <t>チョッキン</t>
    </rPh>
    <rPh sb="118" eb="120">
      <t>ジッシ</t>
    </rPh>
    <rPh sb="120" eb="122">
      <t>ジョウキョウ</t>
    </rPh>
    <phoneticPr fontId="4"/>
  </si>
  <si>
    <t>　※評価シートの項目を含めた管理状況は、重要事項調査報告書にて確認してください。</t>
    <rPh sb="2" eb="4">
      <t>ヒョウカ</t>
    </rPh>
    <rPh sb="8" eb="10">
      <t>コウモク</t>
    </rPh>
    <rPh sb="11" eb="12">
      <t>フク</t>
    </rPh>
    <rPh sb="14" eb="16">
      <t>カンリ</t>
    </rPh>
    <rPh sb="16" eb="18">
      <t>ジョウキョウ</t>
    </rPh>
    <rPh sb="20" eb="22">
      <t>ジュウヨウ</t>
    </rPh>
    <rPh sb="22" eb="24">
      <t>ジコウ</t>
    </rPh>
    <rPh sb="24" eb="26">
      <t>チョウサ</t>
    </rPh>
    <rPh sb="26" eb="29">
      <t>ホウコクショ</t>
    </rPh>
    <rPh sb="31" eb="33">
      <t>カクニン</t>
    </rPh>
    <phoneticPr fontId="3"/>
  </si>
  <si>
    <t>　※この評価シートは、設定された評価項目に基づき、登録日時点の管理状況を示したもので、管理全般および将来に亘る管理状況を保証するもではありません。</t>
    <rPh sb="4" eb="6">
      <t>ヒョウカ</t>
    </rPh>
    <rPh sb="11" eb="13">
      <t>セッテイ</t>
    </rPh>
    <rPh sb="16" eb="18">
      <t>ヒョウカ</t>
    </rPh>
    <rPh sb="18" eb="20">
      <t>コウモク</t>
    </rPh>
    <rPh sb="21" eb="22">
      <t>モト</t>
    </rPh>
    <rPh sb="25" eb="27">
      <t>トウロク</t>
    </rPh>
    <rPh sb="27" eb="28">
      <t>ビ</t>
    </rPh>
    <rPh sb="28" eb="30">
      <t>ジテン</t>
    </rPh>
    <rPh sb="31" eb="33">
      <t>カンリ</t>
    </rPh>
    <rPh sb="33" eb="35">
      <t>ジョウキョウ</t>
    </rPh>
    <rPh sb="36" eb="37">
      <t>シメ</t>
    </rPh>
    <rPh sb="43" eb="45">
      <t>カンリ</t>
    </rPh>
    <rPh sb="45" eb="47">
      <t>ゼンパン</t>
    </rPh>
    <rPh sb="50" eb="52">
      <t>ショウライ</t>
    </rPh>
    <rPh sb="53" eb="54">
      <t>ワタ</t>
    </rPh>
    <rPh sb="55" eb="57">
      <t>カンリ</t>
    </rPh>
    <rPh sb="57" eb="59">
      <t>ジョウキョウ</t>
    </rPh>
    <rPh sb="60" eb="62">
      <t>ホショウ</t>
    </rPh>
    <phoneticPr fontId="3"/>
  </si>
  <si>
    <t>管理状態　評価項目資料（等級評価）</t>
    <rPh sb="0" eb="2">
      <t>カンリ</t>
    </rPh>
    <rPh sb="2" eb="4">
      <t>ジョウタイ</t>
    </rPh>
    <rPh sb="12" eb="14">
      <t>トウキュウ</t>
    </rPh>
    <rPh sb="14" eb="16">
      <t>ヒョウカ</t>
    </rPh>
    <phoneticPr fontId="3"/>
  </si>
  <si>
    <t>管理状態ポイントランク</t>
    <rPh sb="0" eb="2">
      <t>カンリ</t>
    </rPh>
    <rPh sb="2" eb="4">
      <t>ジョウタイ</t>
    </rPh>
    <phoneticPr fontId="3"/>
  </si>
  <si>
    <t>災害への対策が講じられているか（以下、ａ～ｈ)のうち、整備できている数で選択
    ６項目以上：◎　３項目～５項目：○　　１項目～２項目：▲　　０項目：×
　ａ．消防計画の作成及び周知、防火管理者の選任
　ｂ．災害時の避難場所の周知
　ｃ．災害対応マニュアル等の作成・配付
　ｄ．ハザードマップ等防災・災害対策に関する情報の収集・周知
　ｅ．災害時に必要となる道具・備品・非常食類の備蓄
　ｆ．高齢者等が入居する住戸を記した防災用名簿の作成
　ｇ．災害発生時における居住者の安否確認体制の整備
　ｈ．災害発生時における被害状況・復旧見通しに関する情報収集・提供体制の整備
※マンション管理標準指針より</t>
    <rPh sb="44" eb="45">
      <t>コウ</t>
    </rPh>
    <rPh sb="45" eb="46">
      <t>モク</t>
    </rPh>
    <rPh sb="46" eb="48">
      <t>イジョウ</t>
    </rPh>
    <rPh sb="56" eb="57">
      <t>コウ</t>
    </rPh>
    <rPh sb="57" eb="58">
      <t>モク</t>
    </rPh>
    <rPh sb="63" eb="64">
      <t>コウ</t>
    </rPh>
    <rPh sb="64" eb="65">
      <t>モク</t>
    </rPh>
    <rPh sb="67" eb="68">
      <t>コウ</t>
    </rPh>
    <rPh sb="68" eb="69">
      <t>モク</t>
    </rPh>
    <rPh sb="113" eb="114">
      <t>トコロ</t>
    </rPh>
    <phoneticPr fontId="4"/>
  </si>
  <si>
    <t>１１ 管理形態</t>
    <phoneticPr fontId="3"/>
  </si>
  <si>
    <t>1４ 備考</t>
    <phoneticPr fontId="3"/>
  </si>
  <si>
    <t>【戸数】決算時点における３か月以上の滞納発生状況を確認
    計算式　（３か月以上の滞納住戸）/（全住戸数）
□○：滞納住戸数　０～３％未満
□▲：滞納住戸数　３～１０％未満
□×：滞納住戸数　１０％以上</t>
    <rPh sb="1" eb="3">
      <t>コスウ</t>
    </rPh>
    <rPh sb="4" eb="6">
      <t>ケッサン</t>
    </rPh>
    <rPh sb="6" eb="8">
      <t>ジテン</t>
    </rPh>
    <rPh sb="14" eb="15">
      <t>ゲツ</t>
    </rPh>
    <rPh sb="15" eb="17">
      <t>イジョウ</t>
    </rPh>
    <rPh sb="20" eb="22">
      <t>ハッセイ</t>
    </rPh>
    <rPh sb="22" eb="24">
      <t>ジョウキョウ</t>
    </rPh>
    <rPh sb="25" eb="27">
      <t>カクニン</t>
    </rPh>
    <rPh sb="32" eb="35">
      <t>ケイサンシキ</t>
    </rPh>
    <rPh sb="39" eb="40">
      <t>ゲツ</t>
    </rPh>
    <rPh sb="40" eb="42">
      <t>イジョウ</t>
    </rPh>
    <rPh sb="46" eb="47">
      <t>コ</t>
    </rPh>
    <rPh sb="61" eb="62">
      <t>ジュウ</t>
    </rPh>
    <rPh sb="62" eb="64">
      <t>コスウ</t>
    </rPh>
    <rPh sb="69" eb="71">
      <t>ミマン</t>
    </rPh>
    <rPh sb="78" eb="80">
      <t>コスウ</t>
    </rPh>
    <rPh sb="86" eb="88">
      <t>ミマン</t>
    </rPh>
    <rPh sb="95" eb="97">
      <t>コスウ</t>
    </rPh>
    <rPh sb="101" eb="103">
      <t>イジョウ</t>
    </rPh>
    <phoneticPr fontId="4"/>
  </si>
  <si>
    <t xml:space="preserve">設備等の警報発報による緊急対応の有無
□○：有（２４時間有人対応 ※住込管理員のみの対応は対象外）
□○：有（共用部分+ホームセキュリティ対応）
□▲：有（共用部分+オンコール（緊急時の電話受付による）対応）
□×：無
※ホームセキュリティとは、各専有部分の火災警報、非常通報警戒、侵入警戒等の警備信号受信時に関係機関に連絡するとともに警備員を現場に急行させるもの
</t>
    <rPh sb="22" eb="23">
      <t>アリ</t>
    </rPh>
    <rPh sb="26" eb="28">
      <t>ジカン</t>
    </rPh>
    <rPh sb="28" eb="30">
      <t>ユウジン</t>
    </rPh>
    <rPh sb="30" eb="32">
      <t>タイオウ</t>
    </rPh>
    <rPh sb="34" eb="36">
      <t>スミコ</t>
    </rPh>
    <rPh sb="36" eb="38">
      <t>カンリ</t>
    </rPh>
    <rPh sb="38" eb="39">
      <t>イン</t>
    </rPh>
    <rPh sb="42" eb="44">
      <t>タイオウ</t>
    </rPh>
    <rPh sb="45" eb="48">
      <t>タイショウガイ</t>
    </rPh>
    <rPh sb="53" eb="54">
      <t>アリ</t>
    </rPh>
    <rPh sb="55" eb="57">
      <t>キョウヨウ</t>
    </rPh>
    <rPh sb="57" eb="59">
      <t>ブブン</t>
    </rPh>
    <rPh sb="69" eb="71">
      <t>タイオウ</t>
    </rPh>
    <rPh sb="78" eb="80">
      <t>キョウヨウ</t>
    </rPh>
    <rPh sb="80" eb="82">
      <t>ブブン</t>
    </rPh>
    <rPh sb="89" eb="91">
      <t>キンキュウ</t>
    </rPh>
    <rPh sb="91" eb="92">
      <t>ジ</t>
    </rPh>
    <rPh sb="93" eb="95">
      <t>デンワ</t>
    </rPh>
    <rPh sb="95" eb="97">
      <t>ウケツケ</t>
    </rPh>
    <rPh sb="101" eb="103">
      <t>タイオウ</t>
    </rPh>
    <rPh sb="124" eb="125">
      <t>カク</t>
    </rPh>
    <rPh sb="125" eb="129">
      <t>センユウ</t>
    </rPh>
    <rPh sb="130" eb="132">
      <t>カサイ</t>
    </rPh>
    <rPh sb="132" eb="134">
      <t>ケイホウ</t>
    </rPh>
    <rPh sb="135" eb="137">
      <t>ヒジョウ</t>
    </rPh>
    <rPh sb="137" eb="139">
      <t>ツウホウ</t>
    </rPh>
    <rPh sb="139" eb="141">
      <t>ケイカイ</t>
    </rPh>
    <rPh sb="142" eb="144">
      <t>シンニュウ</t>
    </rPh>
    <rPh sb="144" eb="146">
      <t>ケイカイ</t>
    </rPh>
    <rPh sb="146" eb="147">
      <t>トウ</t>
    </rPh>
    <rPh sb="148" eb="150">
      <t>ケイビ</t>
    </rPh>
    <rPh sb="150" eb="152">
      <t>シンゴウ</t>
    </rPh>
    <rPh sb="152" eb="154">
      <t>ジュシン</t>
    </rPh>
    <rPh sb="154" eb="155">
      <t>ジ</t>
    </rPh>
    <rPh sb="156" eb="158">
      <t>カンケイ</t>
    </rPh>
    <rPh sb="158" eb="160">
      <t>キカン</t>
    </rPh>
    <rPh sb="161" eb="163">
      <t>レンラク</t>
    </rPh>
    <rPh sb="169" eb="172">
      <t>ケイビイン</t>
    </rPh>
    <rPh sb="173" eb="175">
      <t>ゲンバ</t>
    </rPh>
    <rPh sb="176" eb="178">
      <t>キュウコウ</t>
    </rPh>
    <phoneticPr fontId="3"/>
  </si>
  <si>
    <t>長期修繕計画の作成、更新 
□○：計画書あり且つ計画期間25年以上、修繕項目19項目（※1）→見直し期間７年以内（※2）
□▲：計画書あり、その他項目は○を満たさない
□×：なし（該当なし）
※1 「長期修繕計画標準書式・作成ガイドライン活用の手引き」（平成20年7月　監修：国土交通省、発行：（財）マンション管理センター）において示された「推定修繕工事項目」19項目を標準として定めていること。【19項目とは、仮設工事、屋根防水、床防水、外壁塗装等、鉄部塗装等、建具・金物等、共用内等、給水設備、排水設備、ガス設備、空調・換気設備、電灯設備等、情報・通信設備、消防用設備、昇降機設備、立体駐車場設備、外構・附属設備、調査・診断、設計、工事監理等費用、長期修繕計画作成費用であり、その中で対象物件に該当しないものは除く】
※2 「5年程度ごとの見直し」を標準的な対応としているが、総会決議を条件としていることから、それまでの所要期間を配慮して本評価では、「7年以内」としている。
※3 長期修繕計画書は、総会決議（新築物件の場合は全員合意の承諾書等）があること
※4 建替えや再建計画等があるマンションは、作成期間２５年の計画でない合理的理由がある場合の特記事項を設ける</t>
    <rPh sb="17" eb="19">
      <t>ケイカク</t>
    </rPh>
    <rPh sb="19" eb="20">
      <t>ショ</t>
    </rPh>
    <rPh sb="22" eb="23">
      <t>カ</t>
    </rPh>
    <rPh sb="34" eb="36">
      <t>シュウゼン</t>
    </rPh>
    <rPh sb="36" eb="38">
      <t>コウモク</t>
    </rPh>
    <rPh sb="40" eb="42">
      <t>コウモク</t>
    </rPh>
    <rPh sb="50" eb="52">
      <t>キカン</t>
    </rPh>
    <rPh sb="53" eb="54">
      <t>ネン</t>
    </rPh>
    <rPh sb="54" eb="56">
      <t>イナイ</t>
    </rPh>
    <rPh sb="64" eb="66">
      <t>ケイカク</t>
    </rPh>
    <rPh sb="66" eb="67">
      <t>ショ</t>
    </rPh>
    <rPh sb="72" eb="73">
      <t>タ</t>
    </rPh>
    <rPh sb="73" eb="75">
      <t>コウモク</t>
    </rPh>
    <rPh sb="78" eb="79">
      <t>ミ</t>
    </rPh>
    <rPh sb="90" eb="92">
      <t>ガイトウ</t>
    </rPh>
    <rPh sb="421" eb="422">
      <t>ホン</t>
    </rPh>
    <rPh sb="422" eb="424">
      <t>ヒョウカ</t>
    </rPh>
    <rPh sb="443" eb="445">
      <t>チョウキ</t>
    </rPh>
    <rPh sb="445" eb="447">
      <t>シュウゼン</t>
    </rPh>
    <rPh sb="447" eb="449">
      <t>ケイカク</t>
    </rPh>
    <rPh sb="449" eb="450">
      <t>ショ</t>
    </rPh>
    <rPh sb="452" eb="454">
      <t>ソウカイ</t>
    </rPh>
    <rPh sb="454" eb="456">
      <t>ケツギ</t>
    </rPh>
    <rPh sb="457" eb="459">
      <t>シンチク</t>
    </rPh>
    <rPh sb="459" eb="461">
      <t>ブッケン</t>
    </rPh>
    <rPh sb="462" eb="464">
      <t>バアイ</t>
    </rPh>
    <rPh sb="465" eb="467">
      <t>ゼンイン</t>
    </rPh>
    <rPh sb="467" eb="469">
      <t>ゴウイ</t>
    </rPh>
    <rPh sb="470" eb="473">
      <t>ショウダクショ</t>
    </rPh>
    <rPh sb="473" eb="474">
      <t>トウ</t>
    </rPh>
    <phoneticPr fontId="3"/>
  </si>
  <si>
    <t>項番</t>
    <rPh sb="0" eb="2">
      <t>コウバン</t>
    </rPh>
    <phoneticPr fontId="3"/>
  </si>
  <si>
    <t>大分類</t>
    <rPh sb="0" eb="3">
      <t>ダイブンルイ</t>
    </rPh>
    <phoneticPr fontId="3"/>
  </si>
  <si>
    <t>項番２</t>
    <rPh sb="0" eb="2">
      <t>コウバン</t>
    </rPh>
    <phoneticPr fontId="3"/>
  </si>
  <si>
    <t>項　　　目</t>
    <rPh sb="0" eb="1">
      <t>コウ</t>
    </rPh>
    <rPh sb="4" eb="5">
      <t>メ</t>
    </rPh>
    <phoneticPr fontId="3"/>
  </si>
  <si>
    <t>物件特定情報</t>
    <rPh sb="0" eb="2">
      <t>ブッケン</t>
    </rPh>
    <rPh sb="2" eb="4">
      <t>トクテイ</t>
    </rPh>
    <rPh sb="4" eb="6">
      <t>ジョウホウ</t>
    </rPh>
    <phoneticPr fontId="3"/>
  </si>
  <si>
    <t>1-1</t>
    <phoneticPr fontId="3"/>
  </si>
  <si>
    <t>物件名</t>
    <rPh sb="0" eb="2">
      <t>ブッケン</t>
    </rPh>
    <rPh sb="2" eb="3">
      <t>メイ</t>
    </rPh>
    <phoneticPr fontId="3"/>
  </si>
  <si>
    <t>●●マンション</t>
    <phoneticPr fontId="3"/>
  </si>
  <si>
    <t>（証券から確認可）</t>
    <rPh sb="1" eb="3">
      <t>ショウケン</t>
    </rPh>
    <rPh sb="5" eb="7">
      <t>カクニン</t>
    </rPh>
    <rPh sb="7" eb="8">
      <t>カ</t>
    </rPh>
    <phoneticPr fontId="3"/>
  </si>
  <si>
    <t>1-2</t>
    <phoneticPr fontId="3"/>
  </si>
  <si>
    <t>所在地（都道府県市区町村）</t>
    <rPh sb="0" eb="3">
      <t>ショザイチ</t>
    </rPh>
    <rPh sb="4" eb="8">
      <t>トドウフケン</t>
    </rPh>
    <rPh sb="8" eb="9">
      <t>シ</t>
    </rPh>
    <rPh sb="10" eb="12">
      <t>チョウソン</t>
    </rPh>
    <phoneticPr fontId="3"/>
  </si>
  <si>
    <t>●●県××市</t>
    <rPh sb="2" eb="3">
      <t>ケン</t>
    </rPh>
    <rPh sb="5" eb="6">
      <t>シ</t>
    </rPh>
    <phoneticPr fontId="3"/>
  </si>
  <si>
    <t>1-3</t>
    <phoneticPr fontId="3"/>
  </si>
  <si>
    <t>1-4</t>
  </si>
  <si>
    <t>99,999㎡</t>
    <phoneticPr fontId="3"/>
  </si>
  <si>
    <t>1-5</t>
  </si>
  <si>
    <t>ELV</t>
    <phoneticPr fontId="3"/>
  </si>
  <si>
    <t>設置台数</t>
    <rPh sb="0" eb="2">
      <t>セッチ</t>
    </rPh>
    <rPh sb="2" eb="4">
      <t>ダイスウ</t>
    </rPh>
    <phoneticPr fontId="3"/>
  </si>
  <si>
    <t>1-6</t>
  </si>
  <si>
    <t>建築年月</t>
    <rPh sb="0" eb="2">
      <t>ケンチク</t>
    </rPh>
    <rPh sb="2" eb="4">
      <t>ネンゲツ</t>
    </rPh>
    <phoneticPr fontId="3"/>
  </si>
  <si>
    <t>1-7</t>
  </si>
  <si>
    <t>物件種別</t>
    <rPh sb="0" eb="2">
      <t>ブッケン</t>
    </rPh>
    <rPh sb="2" eb="4">
      <t>シュベツ</t>
    </rPh>
    <phoneticPr fontId="3"/>
  </si>
  <si>
    <t>住宅/一般/店舗</t>
    <rPh sb="0" eb="2">
      <t>ジュウタク</t>
    </rPh>
    <rPh sb="3" eb="5">
      <t>イッパン</t>
    </rPh>
    <rPh sb="6" eb="8">
      <t>テンポ</t>
    </rPh>
    <phoneticPr fontId="3"/>
  </si>
  <si>
    <t>建築上の特性</t>
    <rPh sb="0" eb="2">
      <t>ケンチク</t>
    </rPh>
    <rPh sb="2" eb="3">
      <t>ジョウ</t>
    </rPh>
    <rPh sb="4" eb="6">
      <t>トクセイ</t>
    </rPh>
    <phoneticPr fontId="3"/>
  </si>
  <si>
    <t>1-8</t>
  </si>
  <si>
    <t>構造・用途</t>
    <rPh sb="0" eb="2">
      <t>コウゾウ</t>
    </rPh>
    <rPh sb="3" eb="5">
      <t>ヨウト</t>
    </rPh>
    <phoneticPr fontId="3"/>
  </si>
  <si>
    <t>●●造　共同住宅　地上X階建て</t>
    <rPh sb="2" eb="3">
      <t>ゾウ</t>
    </rPh>
    <rPh sb="4" eb="6">
      <t>キョウドウ</t>
    </rPh>
    <rPh sb="6" eb="8">
      <t>ジュウタク</t>
    </rPh>
    <rPh sb="9" eb="11">
      <t>チジョウ</t>
    </rPh>
    <rPh sb="12" eb="13">
      <t>カイ</t>
    </rPh>
    <rPh sb="13" eb="14">
      <t>ダ</t>
    </rPh>
    <phoneticPr fontId="3"/>
  </si>
  <si>
    <t>マンションの類型</t>
    <rPh sb="6" eb="8">
      <t>ルイケイ</t>
    </rPh>
    <phoneticPr fontId="3"/>
  </si>
  <si>
    <t>ファミリー、リゾート、投資、</t>
    <rPh sb="11" eb="13">
      <t>トウシ</t>
    </rPh>
    <phoneticPr fontId="3"/>
  </si>
  <si>
    <t>管理状態</t>
    <rPh sb="0" eb="2">
      <t>カンリ</t>
    </rPh>
    <rPh sb="2" eb="4">
      <t>ジョウタイ</t>
    </rPh>
    <phoneticPr fontId="3"/>
  </si>
  <si>
    <t>2-1</t>
    <phoneticPr fontId="3"/>
  </si>
  <si>
    <t>等級評価シートと評価結果</t>
    <rPh sb="0" eb="2">
      <t>トウキュウ</t>
    </rPh>
    <rPh sb="2" eb="4">
      <t>ヒョウカ</t>
    </rPh>
    <rPh sb="8" eb="10">
      <t>ヒョウカ</t>
    </rPh>
    <rPh sb="10" eb="12">
      <t>ケッカ</t>
    </rPh>
    <phoneticPr fontId="3"/>
  </si>
  <si>
    <t>2-2-1</t>
    <phoneticPr fontId="3"/>
  </si>
  <si>
    <t>排水管清掃の実施状況</t>
    <rPh sb="0" eb="3">
      <t>ハイスイカン</t>
    </rPh>
    <rPh sb="3" eb="5">
      <t>セイソウ</t>
    </rPh>
    <rPh sb="6" eb="8">
      <t>ジッシ</t>
    </rPh>
    <rPh sb="8" eb="10">
      <t>ジョウキョウ</t>
    </rPh>
    <phoneticPr fontId="3"/>
  </si>
  <si>
    <t>2-2-2</t>
    <phoneticPr fontId="3"/>
  </si>
  <si>
    <t>排水管清掃の実施周期</t>
    <rPh sb="0" eb="3">
      <t>ハイスイカン</t>
    </rPh>
    <rPh sb="3" eb="5">
      <t>セイソウ</t>
    </rPh>
    <rPh sb="6" eb="8">
      <t>ジッシ</t>
    </rPh>
    <rPh sb="8" eb="10">
      <t>シュウキ</t>
    </rPh>
    <phoneticPr fontId="3"/>
  </si>
  <si>
    <t>ⅹ回/N年</t>
    <rPh sb="1" eb="2">
      <t>カイ</t>
    </rPh>
    <rPh sb="4" eb="5">
      <t>ネン</t>
    </rPh>
    <phoneticPr fontId="3"/>
  </si>
  <si>
    <t>直近の実施年月</t>
    <rPh sb="0" eb="1">
      <t>チョク</t>
    </rPh>
    <rPh sb="1" eb="2">
      <t>キン</t>
    </rPh>
    <rPh sb="3" eb="5">
      <t>ジッシ</t>
    </rPh>
    <rPh sb="5" eb="7">
      <t>ネンゲツ</t>
    </rPh>
    <phoneticPr fontId="3"/>
  </si>
  <si>
    <t>2-3-2</t>
    <phoneticPr fontId="3"/>
  </si>
  <si>
    <t>直近の実施率</t>
    <rPh sb="0" eb="1">
      <t>チョク</t>
    </rPh>
    <rPh sb="1" eb="2">
      <t>キン</t>
    </rPh>
    <rPh sb="3" eb="5">
      <t>ジッシ</t>
    </rPh>
    <rPh sb="5" eb="6">
      <t>リツ</t>
    </rPh>
    <phoneticPr fontId="3"/>
  </si>
  <si>
    <t>2-4</t>
    <phoneticPr fontId="3"/>
  </si>
  <si>
    <t>配管工事の履歴</t>
    <rPh sb="0" eb="2">
      <t>ハイカン</t>
    </rPh>
    <rPh sb="2" eb="4">
      <t>コウジ</t>
    </rPh>
    <rPh sb="5" eb="7">
      <t>リレキ</t>
    </rPh>
    <phoneticPr fontId="3"/>
  </si>
  <si>
    <t>2-4-1</t>
    <phoneticPr fontId="3"/>
  </si>
  <si>
    <t>　給水管</t>
    <rPh sb="1" eb="4">
      <t>キュウスイカン</t>
    </rPh>
    <phoneticPr fontId="3"/>
  </si>
  <si>
    <t>　　専有部分</t>
    <rPh sb="2" eb="6">
      <t>センユウ</t>
    </rPh>
    <phoneticPr fontId="3"/>
  </si>
  <si>
    <t>　　共用部分</t>
    <rPh sb="2" eb="4">
      <t>キョウヨウ</t>
    </rPh>
    <rPh sb="4" eb="6">
      <t>ブブン</t>
    </rPh>
    <phoneticPr fontId="3"/>
  </si>
  <si>
    <t>2-4-2</t>
    <phoneticPr fontId="3"/>
  </si>
  <si>
    <t>　排水管</t>
    <rPh sb="1" eb="4">
      <t>ハイスイカン</t>
    </rPh>
    <phoneticPr fontId="3"/>
  </si>
  <si>
    <t>2-4-3</t>
    <phoneticPr fontId="3"/>
  </si>
  <si>
    <t>　給湯管</t>
    <rPh sb="1" eb="4">
      <t>キュウトウカン</t>
    </rPh>
    <phoneticPr fontId="3"/>
  </si>
  <si>
    <t>2-4-4</t>
    <phoneticPr fontId="3"/>
  </si>
  <si>
    <t>　汚水管</t>
    <rPh sb="1" eb="3">
      <t>オスイ</t>
    </rPh>
    <rPh sb="3" eb="4">
      <t>カン</t>
    </rPh>
    <phoneticPr fontId="3"/>
  </si>
  <si>
    <t>2-5</t>
    <phoneticPr fontId="3"/>
  </si>
  <si>
    <t>配管の材質</t>
    <rPh sb="0" eb="2">
      <t>ハイカン</t>
    </rPh>
    <rPh sb="3" eb="5">
      <t>ザイシツ</t>
    </rPh>
    <phoneticPr fontId="3"/>
  </si>
  <si>
    <t>2-5-1</t>
    <phoneticPr fontId="3"/>
  </si>
  <si>
    <t>　　給水管</t>
    <rPh sb="2" eb="5">
      <t>キュウスイカン</t>
    </rPh>
    <phoneticPr fontId="3"/>
  </si>
  <si>
    <t>　　　専有部分</t>
    <rPh sb="3" eb="7">
      <t>センユウ</t>
    </rPh>
    <phoneticPr fontId="3"/>
  </si>
  <si>
    <t>　　　共用部分</t>
    <rPh sb="3" eb="5">
      <t>キョウヨウ</t>
    </rPh>
    <rPh sb="5" eb="7">
      <t>ブブン</t>
    </rPh>
    <phoneticPr fontId="3"/>
  </si>
  <si>
    <t>2-5-2</t>
    <phoneticPr fontId="3"/>
  </si>
  <si>
    <t>　　排水管</t>
    <rPh sb="2" eb="5">
      <t>ハイスイカン</t>
    </rPh>
    <phoneticPr fontId="3"/>
  </si>
  <si>
    <t>2-5-3</t>
    <phoneticPr fontId="3"/>
  </si>
  <si>
    <t>　　給湯管</t>
    <rPh sb="2" eb="5">
      <t>キュウトウカン</t>
    </rPh>
    <phoneticPr fontId="3"/>
  </si>
  <si>
    <t>2-5-4</t>
    <phoneticPr fontId="3"/>
  </si>
  <si>
    <t>　　汚水管</t>
    <rPh sb="2" eb="4">
      <t>オスイ</t>
    </rPh>
    <rPh sb="4" eb="5">
      <t>カン</t>
    </rPh>
    <phoneticPr fontId="3"/>
  </si>
  <si>
    <t>2-6</t>
    <phoneticPr fontId="3"/>
  </si>
  <si>
    <t>　　工事完成年月</t>
    <rPh sb="2" eb="4">
      <t>コウジ</t>
    </rPh>
    <rPh sb="4" eb="6">
      <t>カンセイ</t>
    </rPh>
    <rPh sb="6" eb="8">
      <t>ネンゲツ</t>
    </rPh>
    <phoneticPr fontId="3"/>
  </si>
  <si>
    <t>2-7</t>
    <phoneticPr fontId="3"/>
  </si>
  <si>
    <t>屋上防水工事</t>
    <rPh sb="0" eb="2">
      <t>オクジョウ</t>
    </rPh>
    <rPh sb="2" eb="4">
      <t>ボウスイ</t>
    </rPh>
    <rPh sb="4" eb="6">
      <t>コウジ</t>
    </rPh>
    <phoneticPr fontId="3"/>
  </si>
  <si>
    <t>2-8</t>
    <phoneticPr fontId="3"/>
  </si>
  <si>
    <t>ベランダ防水工事</t>
    <rPh sb="4" eb="6">
      <t>ボウスイ</t>
    </rPh>
    <rPh sb="6" eb="8">
      <t>コウジ</t>
    </rPh>
    <phoneticPr fontId="3"/>
  </si>
  <si>
    <t>　　防水補修工事実施時期</t>
    <rPh sb="2" eb="4">
      <t>ボウスイ</t>
    </rPh>
    <rPh sb="4" eb="6">
      <t>ホシュウ</t>
    </rPh>
    <rPh sb="6" eb="8">
      <t>コウジ</t>
    </rPh>
    <rPh sb="8" eb="10">
      <t>ジッシ</t>
    </rPh>
    <rPh sb="10" eb="12">
      <t>ジキ</t>
    </rPh>
    <phoneticPr fontId="3"/>
  </si>
  <si>
    <t>事故歴</t>
    <rPh sb="0" eb="2">
      <t>ジコ</t>
    </rPh>
    <rPh sb="2" eb="3">
      <t>レキ</t>
    </rPh>
    <phoneticPr fontId="3"/>
  </si>
  <si>
    <t>3-1</t>
    <phoneticPr fontId="3"/>
  </si>
  <si>
    <t>3-1-1</t>
    <phoneticPr fontId="3"/>
  </si>
  <si>
    <t>　配管からの漏水事故</t>
    <rPh sb="1" eb="3">
      <t>ハイカン</t>
    </rPh>
    <rPh sb="6" eb="8">
      <t>ロウスイ</t>
    </rPh>
    <rPh sb="8" eb="10">
      <t>ジコ</t>
    </rPh>
    <phoneticPr fontId="3"/>
  </si>
  <si>
    <t>　　　【原因】共用→【被害】専有</t>
    <rPh sb="4" eb="6">
      <t>ゲンイン</t>
    </rPh>
    <rPh sb="7" eb="9">
      <t>キョウヨウ</t>
    </rPh>
    <rPh sb="11" eb="13">
      <t>ヒガイ</t>
    </rPh>
    <rPh sb="14" eb="16">
      <t>センユウ</t>
    </rPh>
    <phoneticPr fontId="3"/>
  </si>
  <si>
    <t>NN件</t>
    <rPh sb="2" eb="3">
      <t>ケン</t>
    </rPh>
    <phoneticPr fontId="3"/>
  </si>
  <si>
    <t>　　　【原因】専有→【被害】共用</t>
    <rPh sb="4" eb="6">
      <t>ゲンイン</t>
    </rPh>
    <rPh sb="7" eb="9">
      <t>センユウ</t>
    </rPh>
    <rPh sb="11" eb="13">
      <t>ヒガイ</t>
    </rPh>
    <rPh sb="14" eb="16">
      <t>キョウヨウ</t>
    </rPh>
    <phoneticPr fontId="3"/>
  </si>
  <si>
    <t>3-1-2</t>
    <phoneticPr fontId="3"/>
  </si>
  <si>
    <t>3-1-3</t>
    <phoneticPr fontId="3"/>
  </si>
  <si>
    <t>ｙｙ件</t>
    <rPh sb="2" eb="3">
      <t>ケン</t>
    </rPh>
    <phoneticPr fontId="3"/>
  </si>
  <si>
    <t>3-1-4</t>
    <phoneticPr fontId="3"/>
  </si>
  <si>
    <t>ZZ件</t>
    <rPh sb="2" eb="3">
      <t>ケン</t>
    </rPh>
    <phoneticPr fontId="3"/>
  </si>
  <si>
    <t>3-1-5</t>
    <phoneticPr fontId="3"/>
  </si>
  <si>
    <t>ｐｐ件</t>
    <rPh sb="2" eb="3">
      <t>ケン</t>
    </rPh>
    <phoneticPr fontId="3"/>
  </si>
  <si>
    <t>回答欄</t>
    <rPh sb="0" eb="2">
      <t>カイトウ</t>
    </rPh>
    <rPh sb="2" eb="3">
      <t>ラン</t>
    </rPh>
    <phoneticPr fontId="3"/>
  </si>
  <si>
    <t>右記回答欄記載方法または例示</t>
    <rPh sb="0" eb="2">
      <t>ウキ</t>
    </rPh>
    <rPh sb="2" eb="4">
      <t>カイトウ</t>
    </rPh>
    <rPh sb="4" eb="5">
      <t>ラン</t>
    </rPh>
    <rPh sb="5" eb="7">
      <t>キサイ</t>
    </rPh>
    <rPh sb="7" eb="9">
      <t>ホウホウ</t>
    </rPh>
    <rPh sb="12" eb="14">
      <t>レイジ</t>
    </rPh>
    <phoneticPr fontId="3"/>
  </si>
  <si>
    <t>保険金請求した事故総数　　●件</t>
    <rPh sb="0" eb="2">
      <t>ホケン</t>
    </rPh>
    <rPh sb="2" eb="3">
      <t>キン</t>
    </rPh>
    <rPh sb="3" eb="5">
      <t>セイキュウ</t>
    </rPh>
    <rPh sb="7" eb="9">
      <t>ジコ</t>
    </rPh>
    <rPh sb="9" eb="10">
      <t>ソウ</t>
    </rPh>
    <rPh sb="10" eb="11">
      <t>スウ</t>
    </rPh>
    <rPh sb="14" eb="15">
      <t>ケン</t>
    </rPh>
    <phoneticPr fontId="3"/>
  </si>
  <si>
    <t>９ アスベスト使用調査の内容</t>
    <phoneticPr fontId="3"/>
  </si>
  <si>
    <t>（西暦）ｙｙｙｙ/㎜</t>
    <rPh sb="1" eb="3">
      <t>セイレキ</t>
    </rPh>
    <phoneticPr fontId="3"/>
  </si>
  <si>
    <t>（西暦）ｙｙｙｙ/㎜</t>
    <phoneticPr fontId="3"/>
  </si>
  <si>
    <t>直近2年間における事故分類</t>
    <rPh sb="0" eb="1">
      <t>チョク</t>
    </rPh>
    <rPh sb="1" eb="2">
      <t>キン</t>
    </rPh>
    <rPh sb="3" eb="5">
      <t>ネンカン</t>
    </rPh>
    <rPh sb="9" eb="11">
      <t>ジコ</t>
    </rPh>
    <rPh sb="11" eb="13">
      <t>ブンルイ</t>
    </rPh>
    <phoneticPr fontId="3"/>
  </si>
  <si>
    <t>3-1-6</t>
  </si>
  <si>
    <t>3-2-1</t>
    <phoneticPr fontId="3"/>
  </si>
  <si>
    <t>3-2-2</t>
    <phoneticPr fontId="3"/>
  </si>
  <si>
    <t>3-2-3</t>
    <phoneticPr fontId="3"/>
  </si>
  <si>
    <t>3-2-4</t>
    <phoneticPr fontId="3"/>
  </si>
  <si>
    <t>●●●●（数値のみ「円」は不要）</t>
    <rPh sb="5" eb="7">
      <t>スウチ</t>
    </rPh>
    <rPh sb="10" eb="11">
      <t>エン</t>
    </rPh>
    <rPh sb="13" eb="15">
      <t>フヨウ</t>
    </rPh>
    <phoneticPr fontId="3"/>
  </si>
  <si>
    <t>更新OR更生　</t>
    <rPh sb="0" eb="2">
      <t>コウシン</t>
    </rPh>
    <rPh sb="4" eb="6">
      <t>コウセイ</t>
    </rPh>
    <phoneticPr fontId="3"/>
  </si>
  <si>
    <t>　　　更生　・　更新　　</t>
    <rPh sb="3" eb="5">
      <t>コウセイ</t>
    </rPh>
    <rPh sb="8" eb="10">
      <t>コウシン</t>
    </rPh>
    <phoneticPr fontId="3"/>
  </si>
  <si>
    <t>　　　修繕実施時期</t>
    <rPh sb="3" eb="5">
      <t>シュウゼン</t>
    </rPh>
    <rPh sb="5" eb="7">
      <t>ジッシ</t>
    </rPh>
    <phoneticPr fontId="3"/>
  </si>
  <si>
    <t>外壁塗装等工事</t>
    <rPh sb="0" eb="2">
      <t>ガイヘキ</t>
    </rPh>
    <rPh sb="2" eb="4">
      <t>トソウ</t>
    </rPh>
    <rPh sb="4" eb="5">
      <t>トウ</t>
    </rPh>
    <rPh sb="5" eb="7">
      <t>コウジ</t>
    </rPh>
    <phoneticPr fontId="3"/>
  </si>
  <si>
    <t>消防用設備点検の実施率（専有部分内の感知器等の点検ができた率）</t>
    <rPh sb="0" eb="2">
      <t>ショウボウ</t>
    </rPh>
    <rPh sb="2" eb="3">
      <t>ヨウ</t>
    </rPh>
    <rPh sb="3" eb="5">
      <t>セツビ</t>
    </rPh>
    <rPh sb="5" eb="7">
      <t>テンケン</t>
    </rPh>
    <rPh sb="8" eb="10">
      <t>ジッシ</t>
    </rPh>
    <rPh sb="10" eb="11">
      <t>リツ</t>
    </rPh>
    <rPh sb="12" eb="14">
      <t>センユウ</t>
    </rPh>
    <rPh sb="14" eb="16">
      <t>ブブン</t>
    </rPh>
    <rPh sb="16" eb="17">
      <t>ナイ</t>
    </rPh>
    <rPh sb="18" eb="21">
      <t>カンチキ</t>
    </rPh>
    <rPh sb="21" eb="22">
      <t>トウ</t>
    </rPh>
    <rPh sb="23" eb="25">
      <t>テンケン</t>
    </rPh>
    <rPh sb="29" eb="30">
      <t>リツ</t>
    </rPh>
    <phoneticPr fontId="3"/>
  </si>
  <si>
    <t>2-3</t>
    <phoneticPr fontId="3"/>
  </si>
  <si>
    <t>2-3-1</t>
    <phoneticPr fontId="3"/>
  </si>
  <si>
    <t>保険対象の戸数（団地型の場合は、その棟の戸数）</t>
    <rPh sb="0" eb="2">
      <t>ホケン</t>
    </rPh>
    <rPh sb="2" eb="4">
      <t>タイショウ</t>
    </rPh>
    <rPh sb="5" eb="7">
      <t>コスウ</t>
    </rPh>
    <rPh sb="8" eb="10">
      <t>ダンチ</t>
    </rPh>
    <rPh sb="10" eb="11">
      <t>ガタ</t>
    </rPh>
    <rPh sb="12" eb="14">
      <t>バアイ</t>
    </rPh>
    <rPh sb="18" eb="19">
      <t>トウ</t>
    </rPh>
    <rPh sb="20" eb="22">
      <t>コスウ</t>
    </rPh>
    <phoneticPr fontId="3"/>
  </si>
  <si>
    <t>総戸数（団地型の場合はその棟の戸数）</t>
    <rPh sb="0" eb="3">
      <t>ソウコスウ</t>
    </rPh>
    <rPh sb="4" eb="6">
      <t>ダンチ</t>
    </rPh>
    <rPh sb="6" eb="7">
      <t>ガタ</t>
    </rPh>
    <rPh sb="8" eb="10">
      <t>バアイ</t>
    </rPh>
    <rPh sb="13" eb="14">
      <t>トウ</t>
    </rPh>
    <rPh sb="15" eb="17">
      <t>コスウ</t>
    </rPh>
    <phoneticPr fontId="3"/>
  </si>
  <si>
    <t>半角英数</t>
    <rPh sb="0" eb="2">
      <t>ハンカク</t>
    </rPh>
    <rPh sb="2" eb="4">
      <t>エイスウ</t>
    </rPh>
    <phoneticPr fontId="3"/>
  </si>
  <si>
    <t>超高層（20階超）、団地型、複合型</t>
    <rPh sb="0" eb="3">
      <t>チョウコウソウ</t>
    </rPh>
    <rPh sb="6" eb="7">
      <t>カイ</t>
    </rPh>
    <rPh sb="7" eb="8">
      <t>チョウ</t>
    </rPh>
    <rPh sb="10" eb="12">
      <t>ダンチ</t>
    </rPh>
    <rPh sb="12" eb="13">
      <t>ガタ</t>
    </rPh>
    <rPh sb="14" eb="16">
      <t>フクゴウ</t>
    </rPh>
    <rPh sb="16" eb="17">
      <t>ガタ</t>
    </rPh>
    <phoneticPr fontId="3"/>
  </si>
  <si>
    <t>延べ床面積（団地型の場合はその棟の面積）</t>
    <rPh sb="0" eb="1">
      <t>ノ</t>
    </rPh>
    <rPh sb="2" eb="3">
      <t>ユカ</t>
    </rPh>
    <rPh sb="3" eb="5">
      <t>メンセキ</t>
    </rPh>
    <rPh sb="17" eb="19">
      <t>メンセキ</t>
    </rPh>
    <phoneticPr fontId="3"/>
  </si>
  <si>
    <t>1-7-2</t>
    <phoneticPr fontId="3"/>
  </si>
  <si>
    <t>1-9</t>
    <phoneticPr fontId="3"/>
  </si>
  <si>
    <t>　直近2年間の外部からの物体の飛来事故</t>
    <rPh sb="1" eb="2">
      <t>チョク</t>
    </rPh>
    <rPh sb="2" eb="3">
      <t>キン</t>
    </rPh>
    <rPh sb="4" eb="5">
      <t>ネン</t>
    </rPh>
    <rPh sb="5" eb="6">
      <t>カン</t>
    </rPh>
    <rPh sb="7" eb="9">
      <t>ガイブ</t>
    </rPh>
    <rPh sb="12" eb="14">
      <t>ブッタイ</t>
    </rPh>
    <rPh sb="15" eb="17">
      <t>ヒライ</t>
    </rPh>
    <rPh sb="17" eb="19">
      <t>ジコ</t>
    </rPh>
    <phoneticPr fontId="3"/>
  </si>
  <si>
    <t>　直近2年間の火災</t>
    <rPh sb="7" eb="9">
      <t>カサイ</t>
    </rPh>
    <phoneticPr fontId="3"/>
  </si>
  <si>
    <t>　直近2年間のその他破損事故</t>
    <rPh sb="9" eb="10">
      <t>タ</t>
    </rPh>
    <rPh sb="10" eb="12">
      <t>ハソン</t>
    </rPh>
    <rPh sb="12" eb="14">
      <t>ジコ</t>
    </rPh>
    <phoneticPr fontId="1"/>
  </si>
  <si>
    <t>　直近2年間の風ひょう雪災事故</t>
    <rPh sb="7" eb="8">
      <t>カゼ</t>
    </rPh>
    <rPh sb="11" eb="12">
      <t>ユキ</t>
    </rPh>
    <rPh sb="12" eb="13">
      <t>サイ</t>
    </rPh>
    <rPh sb="13" eb="15">
      <t>ジコ</t>
    </rPh>
    <phoneticPr fontId="3"/>
  </si>
  <si>
    <t>プルダウン</t>
    <phoneticPr fontId="3"/>
  </si>
  <si>
    <t xml:space="preserve">☆ </t>
    <phoneticPr fontId="4"/>
  </si>
  <si>
    <t>会 社 名</t>
    <rPh sb="0" eb="1">
      <t>カイ</t>
    </rPh>
    <rPh sb="2" eb="3">
      <t>シャ</t>
    </rPh>
    <rPh sb="4" eb="5">
      <t>メイ</t>
    </rPh>
    <phoneticPr fontId="4"/>
  </si>
  <si>
    <t>担当部署</t>
    <rPh sb="0" eb="2">
      <t>タントウ</t>
    </rPh>
    <rPh sb="2" eb="4">
      <t>ブショ</t>
    </rPh>
    <phoneticPr fontId="4"/>
  </si>
  <si>
    <t>担当者名</t>
    <rPh sb="0" eb="3">
      <t>タントウシャ</t>
    </rPh>
    <rPh sb="3" eb="4">
      <t>メイ</t>
    </rPh>
    <phoneticPr fontId="4"/>
  </si>
  <si>
    <t>電話番号</t>
    <rPh sb="0" eb="2">
      <t>デンワ</t>
    </rPh>
    <rPh sb="2" eb="4">
      <t>バンゴウ</t>
    </rPh>
    <phoneticPr fontId="4"/>
  </si>
  <si>
    <t>提 出 日</t>
    <rPh sb="0" eb="1">
      <t>ツツミ</t>
    </rPh>
    <rPh sb="2" eb="3">
      <t>デ</t>
    </rPh>
    <rPh sb="4" eb="5">
      <t>ヒ</t>
    </rPh>
    <phoneticPr fontId="4"/>
  </si>
  <si>
    <t>年</t>
    <rPh sb="0" eb="1">
      <t>ネン</t>
    </rPh>
    <phoneticPr fontId="4"/>
  </si>
  <si>
    <t>月</t>
    <rPh sb="0" eb="1">
      <t>ガツ</t>
    </rPh>
    <phoneticPr fontId="4"/>
  </si>
  <si>
    <t>日</t>
    <rPh sb="0" eb="1">
      <t>ニチ</t>
    </rPh>
    <phoneticPr fontId="4"/>
  </si>
  <si>
    <t>（</t>
    <phoneticPr fontId="4"/>
  </si>
  <si>
    <t>）</t>
    <phoneticPr fontId="4"/>
  </si>
  <si>
    <t>マンション管理状態　仮評価</t>
    <rPh sb="5" eb="7">
      <t>カンリ</t>
    </rPh>
    <rPh sb="7" eb="9">
      <t>ジョウタイ</t>
    </rPh>
    <rPh sb="10" eb="11">
      <t>カリ</t>
    </rPh>
    <rPh sb="11" eb="13">
      <t>ヒョウカ</t>
    </rPh>
    <phoneticPr fontId="4"/>
  </si>
  <si>
    <t>【評価シート】</t>
    <rPh sb="1" eb="3">
      <t>ヒョウカ</t>
    </rPh>
    <phoneticPr fontId="4"/>
  </si>
  <si>
    <t>A-1</t>
    <phoneticPr fontId="3"/>
  </si>
  <si>
    <t>A-2</t>
  </si>
  <si>
    <t>A-3</t>
  </si>
  <si>
    <t>A-4</t>
  </si>
  <si>
    <t>A-5</t>
  </si>
  <si>
    <t>項番
（一般）</t>
    <rPh sb="0" eb="2">
      <t>コウバン</t>
    </rPh>
    <rPh sb="4" eb="6">
      <t>イッパン</t>
    </rPh>
    <phoneticPr fontId="4"/>
  </si>
  <si>
    <t>１ マンション名称</t>
    <phoneticPr fontId="3"/>
  </si>
  <si>
    <t>項　　　　目</t>
    <rPh sb="0" eb="1">
      <t>コウ</t>
    </rPh>
    <rPh sb="5" eb="6">
      <t>メ</t>
    </rPh>
    <phoneticPr fontId="4"/>
  </si>
  <si>
    <t>A-15</t>
    <phoneticPr fontId="3"/>
  </si>
  <si>
    <t>A-16</t>
    <phoneticPr fontId="3"/>
  </si>
  <si>
    <t>A-17</t>
    <phoneticPr fontId="3"/>
  </si>
  <si>
    <t>A-18</t>
    <phoneticPr fontId="3"/>
  </si>
  <si>
    <t>国土交通大臣(4)第0×××××号</t>
    <phoneticPr fontId="4"/>
  </si>
  <si>
    <t>記　載　欄</t>
    <rPh sb="0" eb="1">
      <t>キ</t>
    </rPh>
    <rPh sb="2" eb="3">
      <t>サイ</t>
    </rPh>
    <rPh sb="4" eb="5">
      <t>ラン</t>
    </rPh>
    <phoneticPr fontId="3"/>
  </si>
  <si>
    <t>記　載　例</t>
    <rPh sb="0" eb="1">
      <t>キ</t>
    </rPh>
    <rPh sb="2" eb="3">
      <t>サイ</t>
    </rPh>
    <rPh sb="4" eb="5">
      <t>レイ</t>
    </rPh>
    <phoneticPr fontId="4"/>
  </si>
  <si>
    <r>
      <t>I　：　一般情報　</t>
    </r>
    <r>
      <rPr>
        <sz val="14"/>
        <color rgb="FF000000"/>
        <rFont val="BIZ UDPゴシック"/>
        <family val="3"/>
        <charset val="128"/>
      </rPr>
      <t>≪対象マンションの基礎的な情報≫</t>
    </r>
    <rPh sb="4" eb="6">
      <t>イッパン</t>
    </rPh>
    <rPh sb="6" eb="8">
      <t>ジョウホウ</t>
    </rPh>
    <phoneticPr fontId="3"/>
  </si>
  <si>
    <t>定期借地権</t>
    <phoneticPr fontId="3"/>
  </si>
  <si>
    <t>借地権　</t>
    <phoneticPr fontId="3"/>
  </si>
  <si>
    <t>所有権</t>
    <phoneticPr fontId="3"/>
  </si>
  <si>
    <t>次世代省エネルギー基準適合（長期優良住宅相当）</t>
  </si>
  <si>
    <t>次世代省エネルギー基準適用以外</t>
  </si>
  <si>
    <t>マンション管理業協会会員</t>
    <phoneticPr fontId="3"/>
  </si>
  <si>
    <t>非会員</t>
    <phoneticPr fontId="3"/>
  </si>
  <si>
    <t>住居</t>
    <phoneticPr fontId="3"/>
  </si>
  <si>
    <t>住居＋店舗・事務所複合</t>
    <phoneticPr fontId="3"/>
  </si>
  <si>
    <t>鉄筋コンクリート（RC）造</t>
    <phoneticPr fontId="3"/>
  </si>
  <si>
    <t>鉄骨鉄筋コンクリート（SRC）造</t>
    <phoneticPr fontId="3"/>
  </si>
  <si>
    <t>鉄骨（S）造</t>
    <phoneticPr fontId="3"/>
  </si>
  <si>
    <t>その他</t>
    <phoneticPr fontId="3"/>
  </si>
  <si>
    <t>戸</t>
    <rPh sb="0" eb="1">
      <t>コ</t>
    </rPh>
    <phoneticPr fontId="3"/>
  </si>
  <si>
    <t>棟</t>
    <rPh sb="0" eb="1">
      <t>トウ</t>
    </rPh>
    <phoneticPr fontId="3"/>
  </si>
  <si>
    <t>㎡</t>
    <phoneticPr fontId="3"/>
  </si>
  <si>
    <t>記　載　欄</t>
    <phoneticPr fontId="3"/>
  </si>
  <si>
    <r>
      <t>Ⅱ：　客観情報　</t>
    </r>
    <r>
      <rPr>
        <sz val="14"/>
        <color rgb="FF000000"/>
        <rFont val="BIZ UDPゴシック"/>
        <family val="3"/>
        <charset val="128"/>
      </rPr>
      <t>≪人により評価が変わるもの≫</t>
    </r>
    <rPh sb="3" eb="5">
      <t>キャッカン</t>
    </rPh>
    <rPh sb="5" eb="7">
      <t>ジョウホウ</t>
    </rPh>
    <rPh sb="9" eb="10">
      <t>ヒト</t>
    </rPh>
    <rPh sb="13" eb="15">
      <t>ヒョウカ</t>
    </rPh>
    <rPh sb="16" eb="17">
      <t>カ</t>
    </rPh>
    <phoneticPr fontId="3"/>
  </si>
  <si>
    <t>火災保険（マンション総合保険）</t>
    <phoneticPr fontId="3"/>
  </si>
  <si>
    <t>店舗総合保険</t>
    <phoneticPr fontId="3"/>
  </si>
  <si>
    <t>地震保険</t>
    <phoneticPr fontId="3"/>
  </si>
  <si>
    <t>個人賠償責任保険特約</t>
    <phoneticPr fontId="3"/>
  </si>
  <si>
    <t>施設賠償責任保険特約</t>
    <phoneticPr fontId="3"/>
  </si>
  <si>
    <t>その他</t>
    <phoneticPr fontId="3"/>
  </si>
  <si>
    <t>0％超～2％</t>
    <phoneticPr fontId="3"/>
  </si>
  <si>
    <t>2％超～7％</t>
    <phoneticPr fontId="3"/>
  </si>
  <si>
    <t>7％超～14％</t>
    <phoneticPr fontId="3"/>
  </si>
  <si>
    <t>14％超</t>
    <phoneticPr fontId="3"/>
  </si>
  <si>
    <t>不明（集計できていない）・未届け</t>
    <phoneticPr fontId="3"/>
  </si>
  <si>
    <t>項番
（客観）</t>
    <rPh sb="0" eb="2">
      <t>コウバン</t>
    </rPh>
    <rPh sb="4" eb="6">
      <t>キャッカン</t>
    </rPh>
    <phoneticPr fontId="4"/>
  </si>
  <si>
    <t>B-1</t>
    <phoneticPr fontId="3"/>
  </si>
  <si>
    <t>B-2</t>
    <phoneticPr fontId="3"/>
  </si>
  <si>
    <t>B-4</t>
    <phoneticPr fontId="3"/>
  </si>
  <si>
    <t>B-5</t>
    <phoneticPr fontId="3"/>
  </si>
  <si>
    <t>B-6</t>
  </si>
  <si>
    <t>B-7</t>
  </si>
  <si>
    <t>B-8</t>
    <phoneticPr fontId="3"/>
  </si>
  <si>
    <t>B-9</t>
    <phoneticPr fontId="3"/>
  </si>
  <si>
    <t>B-10</t>
    <phoneticPr fontId="3"/>
  </si>
  <si>
    <t>B-11</t>
    <phoneticPr fontId="3"/>
  </si>
  <si>
    <t>B-12</t>
    <phoneticPr fontId="3"/>
  </si>
  <si>
    <t>B-13</t>
    <phoneticPr fontId="3"/>
  </si>
  <si>
    <t>B-14</t>
    <phoneticPr fontId="3"/>
  </si>
  <si>
    <t>管理規約　参照条文</t>
    <rPh sb="0" eb="2">
      <t>カンリ</t>
    </rPh>
    <rPh sb="2" eb="4">
      <t>キヤク</t>
    </rPh>
    <rPh sb="5" eb="7">
      <t>サンショウ</t>
    </rPh>
    <rPh sb="7" eb="9">
      <t>ジョウブン</t>
    </rPh>
    <phoneticPr fontId="3"/>
  </si>
  <si>
    <t>条</t>
    <rPh sb="0" eb="1">
      <t>ジョウ</t>
    </rPh>
    <phoneticPr fontId="3"/>
  </si>
  <si>
    <t>住宅専用（住宅宿泊事業は可）※家主居住型に限り可</t>
    <phoneticPr fontId="3"/>
  </si>
  <si>
    <t>住宅専用（住宅宿泊事業は可）※家主同居型に限り可</t>
    <phoneticPr fontId="3"/>
  </si>
  <si>
    <t>住宅専用（住宅宿泊事業は不可）</t>
    <phoneticPr fontId="3"/>
  </si>
  <si>
    <t>住宅以外も可</t>
    <phoneticPr fontId="3"/>
  </si>
  <si>
    <t>使用細則　参照条文</t>
    <rPh sb="0" eb="2">
      <t>シヨウ</t>
    </rPh>
    <rPh sb="2" eb="4">
      <t>サイソク</t>
    </rPh>
    <rPh sb="5" eb="7">
      <t>サンショウ</t>
    </rPh>
    <rPh sb="7" eb="9">
      <t>ジョウブン</t>
    </rPh>
    <phoneticPr fontId="3"/>
  </si>
  <si>
    <t>無</t>
  </si>
  <si>
    <t>実施予定時期</t>
    <rPh sb="0" eb="2">
      <t>ジッシ</t>
    </rPh>
    <rPh sb="2" eb="4">
      <t>ヨテイ</t>
    </rPh>
    <rPh sb="4" eb="6">
      <t>ジキ</t>
    </rPh>
    <phoneticPr fontId="3"/>
  </si>
  <si>
    <t>段階増額積立方式　※一時金徴収あり</t>
    <phoneticPr fontId="3"/>
  </si>
  <si>
    <t>アスベスト使用調査実施済　※a.結果、アスベスト使用なし</t>
    <phoneticPr fontId="3"/>
  </si>
  <si>
    <t>アスベスト使用調査実施済　※c.結果、アスベスト使用しているが改修計画を立てた</t>
    <phoneticPr fontId="3"/>
  </si>
  <si>
    <t>管理会社委託（一部）</t>
    <rPh sb="7" eb="9">
      <t>イチブ</t>
    </rPh>
    <phoneticPr fontId="3"/>
  </si>
  <si>
    <t>第三者管理（管理者：管理会社）</t>
    <rPh sb="6" eb="9">
      <t>カンリシャ</t>
    </rPh>
    <rPh sb="10" eb="12">
      <t>カンリ</t>
    </rPh>
    <rPh sb="12" eb="14">
      <t>カイシャ</t>
    </rPh>
    <phoneticPr fontId="3"/>
  </si>
  <si>
    <t>第三者管理（管理者：管理会社以外の者）</t>
    <rPh sb="14" eb="16">
      <t>イガイ</t>
    </rPh>
    <rPh sb="17" eb="18">
      <t>モノ</t>
    </rPh>
    <phoneticPr fontId="3"/>
  </si>
  <si>
    <t>弁護士</t>
    <phoneticPr fontId="3"/>
  </si>
  <si>
    <t>建築士</t>
    <phoneticPr fontId="3"/>
  </si>
  <si>
    <t>行政書士</t>
    <phoneticPr fontId="3"/>
  </si>
  <si>
    <t>公認会計士・税理士</t>
    <phoneticPr fontId="3"/>
  </si>
  <si>
    <t>マンションリフォームマネージャー</t>
    <phoneticPr fontId="3"/>
  </si>
  <si>
    <t>□マンション管理士
□弁護士
□司法書士
□建築士
□行政書士
□公認会計士・税理士
□マンションリフォームマネージャー
□その他</t>
    <rPh sb="6" eb="8">
      <t>カンリ</t>
    </rPh>
    <rPh sb="8" eb="9">
      <t>シ</t>
    </rPh>
    <rPh sb="11" eb="14">
      <t>ベンゴシ</t>
    </rPh>
    <rPh sb="16" eb="18">
      <t>シホウ</t>
    </rPh>
    <rPh sb="18" eb="20">
      <t>ショシ</t>
    </rPh>
    <rPh sb="22" eb="25">
      <t>ケンチクシ</t>
    </rPh>
    <rPh sb="27" eb="29">
      <t>ギョウセイ</t>
    </rPh>
    <rPh sb="29" eb="31">
      <t>ショシ</t>
    </rPh>
    <rPh sb="33" eb="35">
      <t>コウニン</t>
    </rPh>
    <rPh sb="35" eb="37">
      <t>カイケイ</t>
    </rPh>
    <rPh sb="37" eb="38">
      <t>シ</t>
    </rPh>
    <rPh sb="39" eb="42">
      <t>ゼイリシ</t>
    </rPh>
    <rPh sb="64" eb="65">
      <t>タ</t>
    </rPh>
    <phoneticPr fontId="4"/>
  </si>
  <si>
    <t>✓</t>
    <phoneticPr fontId="3"/>
  </si>
  <si>
    <t>その他（下記に具体の内容を記入）</t>
    <rPh sb="4" eb="6">
      <t>カキ</t>
    </rPh>
    <rPh sb="13" eb="15">
      <t>キニュウ</t>
    </rPh>
    <phoneticPr fontId="3"/>
  </si>
  <si>
    <t>物件名称　（全角）</t>
    <rPh sb="6" eb="8">
      <t>ゼンカク</t>
    </rPh>
    <phoneticPr fontId="4"/>
  </si>
  <si>
    <t>地上</t>
    <rPh sb="0" eb="2">
      <t>チジョウ</t>
    </rPh>
    <phoneticPr fontId="3"/>
  </si>
  <si>
    <t>階</t>
    <rPh sb="0" eb="1">
      <t>カイ</t>
    </rPh>
    <phoneticPr fontId="3"/>
  </si>
  <si>
    <t>所有権 　</t>
    <phoneticPr fontId="3"/>
  </si>
  <si>
    <t>借地権　　</t>
    <phoneticPr fontId="3"/>
  </si>
  <si>
    <t>定期借地権</t>
    <phoneticPr fontId="3"/>
  </si>
  <si>
    <t>✓</t>
    <phoneticPr fontId="3"/>
  </si>
  <si>
    <t xml:space="preserve">
□ 鉄筋コンクリート（RC）造　　
□ 鉄骨鉄筋コンクリート（SRC）造
□ 鉄骨（S）造　　
□ その他</t>
    <rPh sb="3" eb="5">
      <t>テッキン</t>
    </rPh>
    <rPh sb="15" eb="16">
      <t>ゾウ</t>
    </rPh>
    <rPh sb="21" eb="25">
      <t>テッコツテッキン</t>
    </rPh>
    <rPh sb="36" eb="37">
      <t>ゾウ</t>
    </rPh>
    <rPh sb="40" eb="42">
      <t>テッコツ</t>
    </rPh>
    <rPh sb="45" eb="46">
      <t>ゾウ</t>
    </rPh>
    <rPh sb="53" eb="54">
      <t>タ</t>
    </rPh>
    <phoneticPr fontId="4"/>
  </si>
  <si>
    <t>鉄筋コンクリート（RC）造　　</t>
    <phoneticPr fontId="3"/>
  </si>
  <si>
    <t>鉄骨鉄筋コンクリート（SRC）造</t>
    <phoneticPr fontId="3"/>
  </si>
  <si>
    <t>鉄骨（S）造　</t>
    <phoneticPr fontId="3"/>
  </si>
  <si>
    <t>その他（下記に具体の内容を記入）</t>
    <rPh sb="2" eb="3">
      <t>タ</t>
    </rPh>
    <phoneticPr fontId="3"/>
  </si>
  <si>
    <t>住居</t>
    <phoneticPr fontId="3"/>
  </si>
  <si>
    <t>住居＋店舗・事務所複合</t>
    <phoneticPr fontId="3"/>
  </si>
  <si>
    <t>□ 所有権 　　
□ 借地権　　
□ 定期借地権</t>
    <rPh sb="19" eb="21">
      <t>テイキ</t>
    </rPh>
    <rPh sb="21" eb="24">
      <t>シャクチケン</t>
    </rPh>
    <phoneticPr fontId="4"/>
  </si>
  <si>
    <t>管理規約原本</t>
    <phoneticPr fontId="3"/>
  </si>
  <si>
    <t>現に有効な規約</t>
    <phoneticPr fontId="3"/>
  </si>
  <si>
    <t>年</t>
    <rPh sb="0" eb="1">
      <t>ネン</t>
    </rPh>
    <phoneticPr fontId="3"/>
  </si>
  <si>
    <t>月</t>
    <rPh sb="0" eb="1">
      <t>ガツ</t>
    </rPh>
    <phoneticPr fontId="3"/>
  </si>
  <si>
    <t>□ 次世代省エネルギー基準適合（長期優良住宅相当）
□ 次世代省エネルギー基準適用以外</t>
    <phoneticPr fontId="3"/>
  </si>
  <si>
    <t>次世代省エネルギー基準適合（長期優良住宅相当）</t>
    <phoneticPr fontId="3"/>
  </si>
  <si>
    <t>次世代省エネルギー基準適用以外</t>
    <phoneticPr fontId="3"/>
  </si>
  <si>
    <t>マンション管理業協会会員</t>
    <phoneticPr fontId="3"/>
  </si>
  <si>
    <t>非会員</t>
    <phoneticPr fontId="3"/>
  </si>
  <si>
    <r>
      <t xml:space="preserve">協会会員であるかの別
</t>
    </r>
    <r>
      <rPr>
        <sz val="11"/>
        <color rgb="FFFF0000"/>
        <rFont val="BIZ UDPゴシック"/>
        <family val="3"/>
        <charset val="128"/>
      </rPr>
      <t>※該当するもの、いずれかに✓を選択</t>
    </r>
    <rPh sb="0" eb="2">
      <t>キョウカイ</t>
    </rPh>
    <rPh sb="2" eb="4">
      <t>カイイン</t>
    </rPh>
    <rPh sb="9" eb="10">
      <t>ベツ</t>
    </rPh>
    <phoneticPr fontId="4"/>
  </si>
  <si>
    <r>
      <t xml:space="preserve">省エネルギー性能
</t>
    </r>
    <r>
      <rPr>
        <sz val="11"/>
        <color rgb="FFFF0000"/>
        <rFont val="BIZ UDPゴシック"/>
        <family val="3"/>
        <charset val="128"/>
      </rPr>
      <t>※該当するもの、いずれかに✓を選択</t>
    </r>
    <phoneticPr fontId="3"/>
  </si>
  <si>
    <r>
      <t xml:space="preserve">建物用途（住居、店舗等複合）
</t>
    </r>
    <r>
      <rPr>
        <sz val="11"/>
        <color rgb="FFFF0000"/>
        <rFont val="BIZ UDPゴシック"/>
        <family val="3"/>
        <charset val="128"/>
      </rPr>
      <t>※該当するもの、いずれかに✓を選択</t>
    </r>
    <phoneticPr fontId="3"/>
  </si>
  <si>
    <r>
      <t xml:space="preserve">建物構造形式
</t>
    </r>
    <r>
      <rPr>
        <sz val="11"/>
        <color rgb="FFFF0000"/>
        <rFont val="BIZ UDPゴシック"/>
        <family val="3"/>
        <charset val="128"/>
      </rPr>
      <t>※該当するもの、いずれかに✓を選択</t>
    </r>
    <phoneticPr fontId="3"/>
  </si>
  <si>
    <r>
      <t xml:space="preserve">土地の権利（所有権、借地権）
</t>
    </r>
    <r>
      <rPr>
        <sz val="11"/>
        <color rgb="FFFF0000"/>
        <rFont val="BIZ UDPゴシック"/>
        <family val="3"/>
        <charset val="128"/>
      </rPr>
      <t>※該当するもの、いずれかに✓を選択</t>
    </r>
    <rPh sb="16" eb="18">
      <t>ガイトウ</t>
    </rPh>
    <rPh sb="30" eb="32">
      <t>センタク</t>
    </rPh>
    <phoneticPr fontId="3"/>
  </si>
  <si>
    <t>□マンション管理業協会会員　　
□非会員</t>
    <rPh sb="6" eb="8">
      <t>カンリ</t>
    </rPh>
    <rPh sb="8" eb="9">
      <t>ギョウ</t>
    </rPh>
    <rPh sb="9" eb="11">
      <t>キョウカイ</t>
    </rPh>
    <rPh sb="11" eb="13">
      <t>カイイン</t>
    </rPh>
    <rPh sb="17" eb="20">
      <t>ヒカイイン</t>
    </rPh>
    <phoneticPr fontId="4"/>
  </si>
  <si>
    <t>号</t>
    <rPh sb="0" eb="1">
      <t>ゴウ</t>
    </rPh>
    <phoneticPr fontId="3"/>
  </si>
  <si>
    <t>）</t>
    <phoneticPr fontId="3"/>
  </si>
  <si>
    <t>第</t>
    <rPh sb="0" eb="1">
      <t>ダイ</t>
    </rPh>
    <phoneticPr fontId="3"/>
  </si>
  <si>
    <t>国土交通大臣　（</t>
    <rPh sb="0" eb="2">
      <t>コクド</t>
    </rPh>
    <rPh sb="2" eb="4">
      <t>コウツウ</t>
    </rPh>
    <rPh sb="4" eb="6">
      <t>ダイジン</t>
    </rPh>
    <phoneticPr fontId="3"/>
  </si>
  <si>
    <t>0％超～2％</t>
    <phoneticPr fontId="3"/>
  </si>
  <si>
    <t>2％超～7％</t>
    <phoneticPr fontId="3"/>
  </si>
  <si>
    <t>7％超～14％</t>
    <phoneticPr fontId="3"/>
  </si>
  <si>
    <t>14％超</t>
    <phoneticPr fontId="3"/>
  </si>
  <si>
    <t>不明（集計できていない）・未届け</t>
    <phoneticPr fontId="3"/>
  </si>
  <si>
    <t>○○○○．○○㎡</t>
    <phoneticPr fontId="4"/>
  </si>
  <si>
    <t>○○○○．○○㎡　</t>
    <phoneticPr fontId="4"/>
  </si>
  <si>
    <t>完済年月</t>
    <phoneticPr fontId="3"/>
  </si>
  <si>
    <t>住宅専用（住宅宿泊事業は可）　※家主居住型に限り可</t>
    <phoneticPr fontId="3"/>
  </si>
  <si>
    <t xml:space="preserve"> 住宅専用（住宅宿泊事業は不可）</t>
    <phoneticPr fontId="3"/>
  </si>
  <si>
    <t>住宅以外も可</t>
    <phoneticPr fontId="3"/>
  </si>
  <si>
    <t>詳細は、管理規約から参照
ペットの飼育制限　□ 有　　□ 無
使用細則　参照条文　第○条</t>
    <phoneticPr fontId="3"/>
  </si>
  <si>
    <t>有</t>
    <rPh sb="0" eb="1">
      <t>アリ</t>
    </rPh>
    <phoneticPr fontId="3"/>
  </si>
  <si>
    <t>詳細は、管理規約から参照
専有部分内工事の制限　□ 有　　□ 無
使用細則　参照条文　第○条</t>
    <phoneticPr fontId="3"/>
  </si>
  <si>
    <t>詳細は、管理規約から参照
楽器等音に関する制限　□ 有　　□ 無
使用細則　参照条文　第○条</t>
    <phoneticPr fontId="3"/>
  </si>
  <si>
    <t>～</t>
    <phoneticPr fontId="3"/>
  </si>
  <si>
    <t>検討中</t>
    <rPh sb="0" eb="3">
      <t>ケントウチュウ</t>
    </rPh>
    <phoneticPr fontId="3"/>
  </si>
  <si>
    <t>工事概要①</t>
    <rPh sb="0" eb="2">
      <t>コウジ</t>
    </rPh>
    <rPh sb="2" eb="4">
      <t>ガイヨウ</t>
    </rPh>
    <phoneticPr fontId="3"/>
  </si>
  <si>
    <t>工事概要②</t>
    <rPh sb="0" eb="2">
      <t>コウジ</t>
    </rPh>
    <rPh sb="2" eb="4">
      <t>ガイヨウ</t>
    </rPh>
    <phoneticPr fontId="3"/>
  </si>
  <si>
    <t>工事概要③</t>
    <rPh sb="0" eb="2">
      <t>コウジ</t>
    </rPh>
    <rPh sb="2" eb="4">
      <t>ガイヨウ</t>
    </rPh>
    <phoneticPr fontId="3"/>
  </si>
  <si>
    <t>工事概要④</t>
    <rPh sb="0" eb="2">
      <t>コウジ</t>
    </rPh>
    <rPh sb="2" eb="4">
      <t>ガイヨウ</t>
    </rPh>
    <phoneticPr fontId="3"/>
  </si>
  <si>
    <t>工事概要⑤</t>
    <rPh sb="0" eb="2">
      <t>コウジ</t>
    </rPh>
    <rPh sb="2" eb="4">
      <t>ガイヨウ</t>
    </rPh>
    <phoneticPr fontId="3"/>
  </si>
  <si>
    <t>□均等積立方式
□段階増額積立方式（一時金徴収あり）
□段階増額積立方式（一時金徴収なし）
※均等積立方式とは、計画書作成時に長期修繕計画の期間中の積立金の額を均等となるように設定する方式</t>
    <phoneticPr fontId="3"/>
  </si>
  <si>
    <t>均等積立方式</t>
    <rPh sb="0" eb="2">
      <t>キントウ</t>
    </rPh>
    <rPh sb="2" eb="4">
      <t>ツミタテ</t>
    </rPh>
    <rPh sb="4" eb="6">
      <t>ホウシキ</t>
    </rPh>
    <phoneticPr fontId="3"/>
  </si>
  <si>
    <t>段階増額積立方式（一時金徴収あり）</t>
    <rPh sb="0" eb="2">
      <t>ダンカイ</t>
    </rPh>
    <rPh sb="2" eb="4">
      <t>ゾウガク</t>
    </rPh>
    <rPh sb="4" eb="6">
      <t>ツミタテ</t>
    </rPh>
    <rPh sb="6" eb="8">
      <t>ホウシキ</t>
    </rPh>
    <rPh sb="9" eb="12">
      <t>イチジキン</t>
    </rPh>
    <rPh sb="12" eb="14">
      <t>チョウシュウ</t>
    </rPh>
    <phoneticPr fontId="3"/>
  </si>
  <si>
    <t>段階増額積立方式（一時金徴収なし）</t>
    <rPh sb="0" eb="2">
      <t>ダンカイ</t>
    </rPh>
    <rPh sb="2" eb="4">
      <t>ゾウガク</t>
    </rPh>
    <rPh sb="4" eb="6">
      <t>ツミタテ</t>
    </rPh>
    <rPh sb="6" eb="8">
      <t>ホウシキ</t>
    </rPh>
    <rPh sb="9" eb="12">
      <t>イチジキン</t>
    </rPh>
    <rPh sb="12" eb="14">
      <t>チョウシュウ</t>
    </rPh>
    <phoneticPr fontId="3"/>
  </si>
  <si>
    <t>対象外</t>
    <rPh sb="0" eb="3">
      <t>タイショウガイ</t>
    </rPh>
    <phoneticPr fontId="3"/>
  </si>
  <si>
    <t>アスベスト使用調査実施済　（a.結果、アスベスト使用なし）</t>
    <phoneticPr fontId="3"/>
  </si>
  <si>
    <t>アスベスト使用調査未実施</t>
    <rPh sb="5" eb="7">
      <t>シヨウ</t>
    </rPh>
    <rPh sb="7" eb="9">
      <t>チョウサ</t>
    </rPh>
    <rPh sb="9" eb="10">
      <t>ミ</t>
    </rPh>
    <rPh sb="10" eb="12">
      <t>ジッシ</t>
    </rPh>
    <phoneticPr fontId="3"/>
  </si>
  <si>
    <t>アスベスト使用調査実施済　（b.結果、アスベスト使用しているが改修済）</t>
    <rPh sb="5" eb="7">
      <t>シヨウ</t>
    </rPh>
    <rPh sb="7" eb="9">
      <t>チョウサ</t>
    </rPh>
    <rPh sb="9" eb="11">
      <t>ジッシ</t>
    </rPh>
    <rPh sb="11" eb="12">
      <t>スミ</t>
    </rPh>
    <phoneticPr fontId="3"/>
  </si>
  <si>
    <t>アスベスト使用調査実施済　（c.結果、アスベスト使用しているが改修計画を立てた）</t>
    <rPh sb="5" eb="7">
      <t>シヨウ</t>
    </rPh>
    <rPh sb="7" eb="9">
      <t>チョウサ</t>
    </rPh>
    <rPh sb="9" eb="11">
      <t>ジッシ</t>
    </rPh>
    <rPh sb="11" eb="12">
      <t>スミ</t>
    </rPh>
    <phoneticPr fontId="3"/>
  </si>
  <si>
    <t>アスベスト使用調査実施済　（d.結果、アスベスト使用しているが改修計画もない）</t>
    <rPh sb="5" eb="7">
      <t>シヨウ</t>
    </rPh>
    <rPh sb="7" eb="9">
      <t>チョウサ</t>
    </rPh>
    <rPh sb="9" eb="11">
      <t>ジッシ</t>
    </rPh>
    <rPh sb="11" eb="12">
      <t>スミ</t>
    </rPh>
    <phoneticPr fontId="3"/>
  </si>
  <si>
    <t>□自主管理
□管理会社委託（□ 全部、　□ 一部）
□第三者管理
  （管理者：□管理会社　・　□管理会社以外の者）</t>
    <phoneticPr fontId="3"/>
  </si>
  <si>
    <t>自主管理</t>
    <rPh sb="0" eb="2">
      <t>ジシュ</t>
    </rPh>
    <rPh sb="2" eb="4">
      <t>カンリ</t>
    </rPh>
    <phoneticPr fontId="3"/>
  </si>
  <si>
    <t>管理会社委託　（全部）</t>
    <rPh sb="8" eb="10">
      <t>ゼンブ</t>
    </rPh>
    <phoneticPr fontId="3"/>
  </si>
  <si>
    <t>管理会社委託　（一部）</t>
    <rPh sb="0" eb="2">
      <t>カンリ</t>
    </rPh>
    <rPh sb="2" eb="4">
      <t>カイシャ</t>
    </rPh>
    <rPh sb="4" eb="6">
      <t>イタク</t>
    </rPh>
    <rPh sb="8" eb="10">
      <t>イチブ</t>
    </rPh>
    <phoneticPr fontId="3"/>
  </si>
  <si>
    <t>第三者管理　（管理会社）</t>
    <rPh sb="7" eb="9">
      <t>カンリ</t>
    </rPh>
    <rPh sb="9" eb="11">
      <t>カイシャ</t>
    </rPh>
    <phoneticPr fontId="3"/>
  </si>
  <si>
    <t>第三者管理　（管理会社以外の者）</t>
    <rPh sb="7" eb="9">
      <t>カンリ</t>
    </rPh>
    <rPh sb="9" eb="11">
      <t>カイシャ</t>
    </rPh>
    <rPh sb="11" eb="13">
      <t>イガイ</t>
    </rPh>
    <rPh sb="14" eb="15">
      <t>モノ</t>
    </rPh>
    <phoneticPr fontId="3"/>
  </si>
  <si>
    <t>マンション管理士</t>
    <rPh sb="5" eb="7">
      <t>カンリ</t>
    </rPh>
    <rPh sb="7" eb="8">
      <t>シ</t>
    </rPh>
    <phoneticPr fontId="3"/>
  </si>
  <si>
    <t>司法書士</t>
    <rPh sb="0" eb="2">
      <t>シホウ</t>
    </rPh>
    <rPh sb="2" eb="4">
      <t>ショシ</t>
    </rPh>
    <phoneticPr fontId="3"/>
  </si>
  <si>
    <t>　</t>
    <phoneticPr fontId="3"/>
  </si>
  <si>
    <t>専有部向けサービスの有無
※専有部サービスの例としては、住まいのトラブル駆けつけサービス
　 やハウスクリーニング、家事代行サービス等の提供・紹介</t>
    <phoneticPr fontId="3"/>
  </si>
  <si>
    <t>無</t>
    <rPh sb="0" eb="1">
      <t>ナシ</t>
    </rPh>
    <phoneticPr fontId="3"/>
  </si>
  <si>
    <t>B-3</t>
    <phoneticPr fontId="3"/>
  </si>
  <si>
    <t>月</t>
    <rPh sb="0" eb="1">
      <t>ガツ</t>
    </rPh>
    <phoneticPr fontId="3"/>
  </si>
  <si>
    <t>年</t>
    <rPh sb="0" eb="1">
      <t>ネン</t>
    </rPh>
    <phoneticPr fontId="3"/>
  </si>
  <si>
    <r>
      <t>保険事故の発生状況
　</t>
    </r>
    <r>
      <rPr>
        <sz val="11"/>
        <color rgb="FFFF0000"/>
        <rFont val="BIZ UDPゴシック"/>
        <family val="3"/>
        <charset val="128"/>
      </rPr>
      <t>※該当するもの、いずれかに✓を選択</t>
    </r>
    <rPh sb="0" eb="2">
      <t>ホケン</t>
    </rPh>
    <rPh sb="2" eb="4">
      <t>ジコ</t>
    </rPh>
    <rPh sb="5" eb="7">
      <t>ハッセイ</t>
    </rPh>
    <rPh sb="7" eb="9">
      <t>ジョウキョウ</t>
    </rPh>
    <phoneticPr fontId="4"/>
  </si>
  <si>
    <r>
      <t>共用部分に付保している損害保険の種類
（火災保険、店舗総合保険、地震保険、個人賠償責任補償特約、施設賠償責任補償特約、その他）
　</t>
    </r>
    <r>
      <rPr>
        <sz val="11"/>
        <color rgb="FFFF0000"/>
        <rFont val="BIZ UDPゴシック"/>
        <family val="3"/>
        <charset val="128"/>
      </rPr>
      <t>※該当するもの、全てに✓を選択</t>
    </r>
    <rPh sb="73" eb="74">
      <t>スベ</t>
    </rPh>
    <phoneticPr fontId="3"/>
  </si>
  <si>
    <r>
      <t>長期修繕計画上の積立方式
（均等、段階増額の別、一時金の有無）
　</t>
    </r>
    <r>
      <rPr>
        <sz val="11"/>
        <color rgb="FFFF0000"/>
        <rFont val="BIZ UDPゴシック"/>
        <family val="3"/>
        <charset val="128"/>
      </rPr>
      <t>※該当するもの、いずれかに✓を選択</t>
    </r>
    <phoneticPr fontId="3"/>
  </si>
  <si>
    <r>
      <t xml:space="preserve">調査の実施・結果の記録の有無
</t>
    </r>
    <r>
      <rPr>
        <sz val="11"/>
        <color rgb="FFFF0000"/>
        <rFont val="BIZ UDPゴシック"/>
        <family val="3"/>
        <charset val="128"/>
      </rPr>
      <t>　※該当するもの、いずれかに✓を選択</t>
    </r>
    <rPh sb="3" eb="5">
      <t>ジッシ</t>
    </rPh>
    <phoneticPr fontId="4"/>
  </si>
  <si>
    <r>
      <t xml:space="preserve">委託（受託）形態
（自主管理、管理会社委託（全部、一部）、第三者管理の別）
</t>
    </r>
    <r>
      <rPr>
        <sz val="11"/>
        <color rgb="FFFF0000"/>
        <rFont val="BIZ UDPゴシック"/>
        <family val="3"/>
        <charset val="128"/>
      </rPr>
      <t>　※該当するもの、いずれかに✓を選択</t>
    </r>
    <rPh sb="10" eb="12">
      <t>ジシュ</t>
    </rPh>
    <rPh sb="12" eb="14">
      <t>カンリ</t>
    </rPh>
    <rPh sb="15" eb="17">
      <t>カンリ</t>
    </rPh>
    <rPh sb="17" eb="19">
      <t>ガイシャ</t>
    </rPh>
    <rPh sb="19" eb="21">
      <t>イタク</t>
    </rPh>
    <rPh sb="22" eb="24">
      <t>ゼンブ</t>
    </rPh>
    <rPh sb="29" eb="32">
      <t>ダイサンシャ</t>
    </rPh>
    <rPh sb="32" eb="34">
      <t>カンリ</t>
    </rPh>
    <phoneticPr fontId="4"/>
  </si>
  <si>
    <r>
      <t xml:space="preserve">専有部向けサービス
</t>
    </r>
    <r>
      <rPr>
        <sz val="11"/>
        <color rgb="FFFF0000"/>
        <rFont val="BIZ UDPゴシック"/>
        <family val="3"/>
        <charset val="128"/>
      </rPr>
      <t>※該当するもの、いずれかに✓を選択</t>
    </r>
    <rPh sb="3" eb="4">
      <t>ム</t>
    </rPh>
    <phoneticPr fontId="3"/>
  </si>
  <si>
    <t>地下</t>
    <rPh sb="0" eb="2">
      <t>チカ</t>
    </rPh>
    <phoneticPr fontId="3"/>
  </si>
  <si>
    <t>階</t>
    <rPh sb="0" eb="1">
      <t>カイ</t>
    </rPh>
    <phoneticPr fontId="3"/>
  </si>
  <si>
    <t>都道府県</t>
    <rPh sb="0" eb="4">
      <t>トドウフケン</t>
    </rPh>
    <phoneticPr fontId="3"/>
  </si>
  <si>
    <t>市区町村</t>
    <phoneticPr fontId="3"/>
  </si>
  <si>
    <t>神奈川県　横浜市中区
○丁目○番地○号</t>
    <rPh sb="0" eb="4">
      <t>カナガワケン</t>
    </rPh>
    <rPh sb="5" eb="8">
      <t>ヨコハマシ</t>
    </rPh>
    <rPh sb="8" eb="10">
      <t>ナカク</t>
    </rPh>
    <rPh sb="12" eb="13">
      <t>チョウ</t>
    </rPh>
    <rPh sb="13" eb="14">
      <t>メ</t>
    </rPh>
    <rPh sb="15" eb="17">
      <t>バンチ</t>
    </rPh>
    <rPh sb="18" eb="19">
      <t>ゴウ</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</si>
  <si>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</si>
  <si>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</si>
  <si>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</si>
  <si>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</si>
  <si>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</si>
  <si>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</si>
  <si>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</si>
  <si>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</si>
  <si>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</si>
  <si>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</si>
  <si>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</si>
  <si>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</si>
  <si>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</si>
  <si>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</si>
  <si>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</si>
  <si>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</si>
  <si>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</si>
  <si>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</si>
  <si>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</si>
  <si>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</si>
  <si>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</si>
  <si>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</si>
  <si>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</si>
  <si>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</si>
  <si>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</si>
  <si>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</si>
  <si>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</si>
  <si>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</si>
  <si>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</si>
  <si>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</si>
  <si>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</si>
  <si>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</si>
  <si>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</si>
  <si>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</si>
  <si>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</si>
  <si>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</si>
  <si>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</si>
  <si>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</si>
  <si>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</si>
  <si>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</si>
  <si>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</si>
  <si>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</si>
  <si>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</si>
  <si>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</si>
  <si>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</si>
  <si>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</si>
  <si>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</si>
  <si>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（テキスト入力）</t>
    <rPh sb="5" eb="7">
      <t>ニュウリョク</t>
    </rPh>
    <phoneticPr fontId="3"/>
  </si>
  <si>
    <t>（株）</t>
    <rPh sb="0" eb="3">
      <t>カブ</t>
    </rPh>
    <phoneticPr fontId="3"/>
  </si>
  <si>
    <t>（有）</t>
    <rPh sb="1" eb="2">
      <t>ユウ</t>
    </rPh>
    <phoneticPr fontId="3"/>
  </si>
  <si>
    <t>管理規約原本または、現に有効な規約なし</t>
    <rPh sb="10" eb="11">
      <t>ゲン</t>
    </rPh>
    <rPh sb="12" eb="14">
      <t>ユウコウ</t>
    </rPh>
    <rPh sb="15" eb="17">
      <t>キヤク</t>
    </rPh>
    <phoneticPr fontId="3"/>
  </si>
  <si>
    <t>返済期間</t>
    <rPh sb="0" eb="2">
      <t>ヘンサイ</t>
    </rPh>
    <phoneticPr fontId="3"/>
  </si>
  <si>
    <t>契約先　（全角）</t>
    <rPh sb="0" eb="3">
      <t>ケイヤクサキ</t>
    </rPh>
    <rPh sb="5" eb="7">
      <t>ゼンカク</t>
    </rPh>
    <phoneticPr fontId="3"/>
  </si>
  <si>
    <t>契約期間</t>
    <phoneticPr fontId="3"/>
  </si>
  <si>
    <r>
      <t xml:space="preserve">専門的知識を有する者の活用
（標準規約第34条）
※管理組合が管理会社以外の専門的知識を有する者との継続的な契約関係を行っているか
</t>
    </r>
    <r>
      <rPr>
        <sz val="11"/>
        <color rgb="FFFF0000"/>
        <rFont val="BIZ UDPゴシック"/>
        <family val="3"/>
        <charset val="128"/>
      </rPr>
      <t>※該当するもの、全てに✓を選択</t>
    </r>
    <rPh sb="0" eb="3">
      <t>センモンテキ</t>
    </rPh>
    <rPh sb="3" eb="5">
      <t>チシキ</t>
    </rPh>
    <rPh sb="6" eb="7">
      <t>ユウ</t>
    </rPh>
    <rPh sb="9" eb="10">
      <t>モノ</t>
    </rPh>
    <rPh sb="11" eb="13">
      <t>カツヨウ</t>
    </rPh>
    <rPh sb="15" eb="17">
      <t>ヒョウジュン</t>
    </rPh>
    <rPh sb="17" eb="19">
      <t>キヤク</t>
    </rPh>
    <rPh sb="19" eb="20">
      <t>ダイ</t>
    </rPh>
    <rPh sb="22" eb="23">
      <t>ジョウ</t>
    </rPh>
    <rPh sb="26" eb="30">
      <t>クミアイ</t>
    </rPh>
    <rPh sb="31" eb="33">
      <t>カンリ</t>
    </rPh>
    <rPh sb="33" eb="35">
      <t>カイシャ</t>
    </rPh>
    <rPh sb="35" eb="37">
      <t>イガイ</t>
    </rPh>
    <rPh sb="38" eb="41">
      <t>センモンテキ</t>
    </rPh>
    <rPh sb="41" eb="43">
      <t>チシキ</t>
    </rPh>
    <rPh sb="44" eb="45">
      <t>ユウ</t>
    </rPh>
    <rPh sb="47" eb="48">
      <t>モノ</t>
    </rPh>
    <rPh sb="50" eb="53">
      <t>ケイゾクテキ</t>
    </rPh>
    <rPh sb="54" eb="56">
      <t>ケイヤク</t>
    </rPh>
    <rPh sb="56" eb="58">
      <t>カンケイ</t>
    </rPh>
    <rPh sb="59" eb="60">
      <t>オコナ</t>
    </rPh>
    <rPh sb="74" eb="75">
      <t>スベ</t>
    </rPh>
    <phoneticPr fontId="3"/>
  </si>
  <si>
    <t>【滞納率】管理費会計における決算月の総請求額（当月請求額＋過去の未収分を含めた請求額の合計）に対する滞納金額の割合
      計算式 （管理会計の滞納総額）/（管理費会計の総請求額（当月請求額＋当月以前分の未収請求分））
□○：滞納率　0～10％未満
□▲：滞納率　10～20％未満
□×：滞納率　20％以上</t>
    <rPh sb="5" eb="8">
      <t>カンリヒ</t>
    </rPh>
    <rPh sb="8" eb="10">
      <t>カイケイ</t>
    </rPh>
    <rPh sb="14" eb="16">
      <t>ケッサン</t>
    </rPh>
    <rPh sb="16" eb="17">
      <t>ツキ</t>
    </rPh>
    <rPh sb="23" eb="24">
      <t>トウ</t>
    </rPh>
    <rPh sb="24" eb="25">
      <t>ガツ</t>
    </rPh>
    <rPh sb="25" eb="27">
      <t>セイキュウ</t>
    </rPh>
    <rPh sb="27" eb="28">
      <t>ガク</t>
    </rPh>
    <rPh sb="29" eb="31">
      <t>カコ</t>
    </rPh>
    <rPh sb="32" eb="34">
      <t>ミシュウ</t>
    </rPh>
    <rPh sb="34" eb="35">
      <t>ブン</t>
    </rPh>
    <rPh sb="36" eb="37">
      <t>フク</t>
    </rPh>
    <rPh sb="39" eb="41">
      <t>セイキュウ</t>
    </rPh>
    <rPh sb="41" eb="42">
      <t>ガク</t>
    </rPh>
    <rPh sb="43" eb="45">
      <t>ゴウケイ</t>
    </rPh>
    <rPh sb="69" eb="71">
      <t>カンリ</t>
    </rPh>
    <rPh sb="71" eb="73">
      <t>カイケイ</t>
    </rPh>
    <rPh sb="76" eb="78">
      <t>ソウガク</t>
    </rPh>
    <rPh sb="83" eb="84">
      <t>ヒ</t>
    </rPh>
    <rPh sb="84" eb="86">
      <t>カイケイ</t>
    </rPh>
    <rPh sb="87" eb="88">
      <t>ソウ</t>
    </rPh>
    <rPh sb="92" eb="94">
      <t>トウゲツ</t>
    </rPh>
    <rPh sb="94" eb="96">
      <t>セイキュウ</t>
    </rPh>
    <rPh sb="96" eb="97">
      <t>ガク</t>
    </rPh>
    <rPh sb="98" eb="100">
      <t>トウゲツ</t>
    </rPh>
    <rPh sb="100" eb="102">
      <t>イゼン</t>
    </rPh>
    <rPh sb="102" eb="103">
      <t>ブン</t>
    </rPh>
    <rPh sb="104" eb="106">
      <t>ミシュウ</t>
    </rPh>
    <rPh sb="106" eb="108">
      <t>セイキュウ</t>
    </rPh>
    <rPh sb="108" eb="109">
      <t>ブン</t>
    </rPh>
    <phoneticPr fontId="4"/>
  </si>
  <si>
    <t>Ⓐで回答済</t>
    <rPh sb="2" eb="4">
      <t>カイトウ</t>
    </rPh>
    <rPh sb="4" eb="5">
      <t>ズ</t>
    </rPh>
    <phoneticPr fontId="3"/>
  </si>
  <si>
    <t>／</t>
    <phoneticPr fontId="3"/>
  </si>
  <si>
    <t>000/999（戸）</t>
    <rPh sb="8" eb="9">
      <t>コ</t>
    </rPh>
    <phoneticPr fontId="3"/>
  </si>
  <si>
    <t>80以上～100％未満</t>
    <rPh sb="2" eb="4">
      <t>イジョウ</t>
    </rPh>
    <rPh sb="9" eb="11">
      <t>ミマン</t>
    </rPh>
    <phoneticPr fontId="3"/>
  </si>
  <si>
    <t>60以上～80％未満</t>
    <rPh sb="2" eb="4">
      <t>イジョウ</t>
    </rPh>
    <rPh sb="8" eb="10">
      <t>ミマン</t>
    </rPh>
    <phoneticPr fontId="3"/>
  </si>
  <si>
    <t>40以上～60％未満</t>
    <rPh sb="2" eb="4">
      <t>イジョウ</t>
    </rPh>
    <rPh sb="8" eb="10">
      <t>ミマン</t>
    </rPh>
    <phoneticPr fontId="3"/>
  </si>
  <si>
    <t>20以上～40％未満</t>
    <rPh sb="2" eb="4">
      <t>イジョウ</t>
    </rPh>
    <rPh sb="8" eb="10">
      <t>ミマン</t>
    </rPh>
    <phoneticPr fontId="3"/>
  </si>
  <si>
    <t>20％未満</t>
    <rPh sb="3" eb="5">
      <t>ミマン</t>
    </rPh>
    <phoneticPr fontId="3"/>
  </si>
  <si>
    <t>　　　【原因】専有→【被害】専有</t>
    <rPh sb="4" eb="6">
      <t>ゲンイン</t>
    </rPh>
    <rPh sb="7" eb="9">
      <t>センユウ</t>
    </rPh>
    <rPh sb="11" eb="13">
      <t>ヒガイ</t>
    </rPh>
    <rPh sb="14" eb="16">
      <t>センユウ</t>
    </rPh>
    <phoneticPr fontId="3"/>
  </si>
  <si>
    <r>
      <t>大規模修繕工事実施予定
・有の場合、該当工事概要及び実施予定時期</t>
    </r>
    <r>
      <rPr>
        <sz val="11"/>
        <rFont val="BIZ UDPゴシック"/>
        <family val="3"/>
        <charset val="128"/>
      </rPr>
      <t xml:space="preserve">
※大規模修繕対象部位等
　屋根、外壁、内壁、バルコニー、鉄部、給水管設備、排水管設備、
　電気幹線設備、ガス配管設備、エレベーター設備、その他
※大規模修繕工事実施予定『有』とは、総会で承認されている場合又は
　総会に上程されることが決定している場合を指し、『検討中』とは、
　理事会で検討されている場合を指す。</t>
    </r>
    <phoneticPr fontId="3"/>
  </si>
  <si>
    <t>≪団地型のパターン≫</t>
  </si>
  <si>
    <t>➡　団地組合</t>
    <rPh sb="2" eb="4">
      <t>ダンチ</t>
    </rPh>
    <rPh sb="4" eb="6">
      <t>クミアイ</t>
    </rPh>
    <phoneticPr fontId="4"/>
  </si>
  <si>
    <t>➡　棟ごと</t>
    <rPh sb="2" eb="3">
      <t>トウ</t>
    </rPh>
    <phoneticPr fontId="4"/>
  </si>
  <si>
    <t>①全体団地組合のみ（管理費（共通）・修繕積立金（共通））　　　</t>
    <rPh sb="14" eb="16">
      <t>キョウツウ</t>
    </rPh>
    <phoneticPr fontId="4"/>
  </si>
  <si>
    <t>④全体団地組合のみ（管理費（別）・修繕積立金（別））　　　　　　</t>
    <rPh sb="14" eb="15">
      <t>ベツ</t>
    </rPh>
    <phoneticPr fontId="4"/>
  </si>
  <si>
    <t xml:space="preserve">②全体団地組合のみ（管理費（共通）・修繕積立金（別）） </t>
    <phoneticPr fontId="4"/>
  </si>
  <si>
    <t>③全体団地組合のみ（管理費（別）・修繕積立金（共通））　　　　　　</t>
    <rPh sb="14" eb="15">
      <t>ベツ</t>
    </rPh>
    <rPh sb="23" eb="25">
      <t>キョウツウ</t>
    </rPh>
    <phoneticPr fontId="4"/>
  </si>
  <si>
    <t>⑤全体＋棟組合（管理費（共通）・修繕積立金（共通））　　　　　</t>
    <rPh sb="12" eb="14">
      <t>キョウツウ</t>
    </rPh>
    <phoneticPr fontId="4"/>
  </si>
  <si>
    <t>⑧全体＋棟組合（管理費（別）・修繕積立金（別））　　　　　　　　　</t>
    <rPh sb="12" eb="13">
      <t>ベツ</t>
    </rPh>
    <phoneticPr fontId="4"/>
  </si>
  <si>
    <t>⑦全体＋棟組合（管理費（別）・修繕積立金（共通））　　　　　　　　　</t>
    <rPh sb="12" eb="13">
      <t>ベツ</t>
    </rPh>
    <rPh sb="21" eb="23">
      <t>キョウツウ</t>
    </rPh>
    <phoneticPr fontId="4"/>
  </si>
  <si>
    <t>⑥全体＋棟組合（管理費（共通）・修繕積立金（別））　　　</t>
    <phoneticPr fontId="4"/>
  </si>
  <si>
    <t>○○マンション　（複合用途の場合は、○○マンション（住宅）等）</t>
    <rPh sb="9" eb="11">
      <t>フクゴウ</t>
    </rPh>
    <rPh sb="11" eb="13">
      <t>ヨウト</t>
    </rPh>
    <rPh sb="14" eb="16">
      <t>バアイ</t>
    </rPh>
    <rPh sb="26" eb="28">
      <t>ジュウタク</t>
    </rPh>
    <rPh sb="29" eb="30">
      <t>トウ</t>
    </rPh>
    <phoneticPr fontId="4"/>
  </si>
  <si>
    <t xml:space="preserve"> ◆評価シート入力にあたってのお願い</t>
    <rPh sb="2" eb="4">
      <t>ヒョウカ</t>
    </rPh>
    <rPh sb="7" eb="9">
      <t>ニュウリョク</t>
    </rPh>
    <rPh sb="16" eb="17">
      <t>ネガ</t>
    </rPh>
    <phoneticPr fontId="4"/>
  </si>
  <si>
    <t>管理状態の仮評価は、現状の受託マンションの管理状態を認識し、改善提案へ活用するため、</t>
    <rPh sb="0" eb="2">
      <t>カンリ</t>
    </rPh>
    <rPh sb="2" eb="4">
      <t>ジョウタイ</t>
    </rPh>
    <rPh sb="5" eb="6">
      <t>カリ</t>
    </rPh>
    <rPh sb="6" eb="8">
      <t>ヒョウカ</t>
    </rPh>
    <rPh sb="10" eb="12">
      <t>ゲンジョウ</t>
    </rPh>
    <rPh sb="13" eb="15">
      <t>ジュタク</t>
    </rPh>
    <rPh sb="21" eb="23">
      <t>カンリ</t>
    </rPh>
    <rPh sb="23" eb="25">
      <t>ジョウタイ</t>
    </rPh>
    <rPh sb="26" eb="28">
      <t>ニンシキ</t>
    </rPh>
    <rPh sb="30" eb="32">
      <t>カイゼン</t>
    </rPh>
    <rPh sb="32" eb="34">
      <t>テイアン</t>
    </rPh>
    <rPh sb="35" eb="37">
      <t>カツヨウ</t>
    </rPh>
    <phoneticPr fontId="4"/>
  </si>
  <si>
    <t>損害保険料率等への反映をさせるための算出基礎情報とするために実施していただきます。</t>
    <rPh sb="0" eb="2">
      <t>ソンガイ</t>
    </rPh>
    <rPh sb="2" eb="4">
      <t>ホケン</t>
    </rPh>
    <rPh sb="4" eb="5">
      <t>リョウ</t>
    </rPh>
    <rPh sb="5" eb="6">
      <t>リツ</t>
    </rPh>
    <rPh sb="6" eb="7">
      <t>トウ</t>
    </rPh>
    <rPh sb="9" eb="11">
      <t>ハンエイ</t>
    </rPh>
    <rPh sb="18" eb="20">
      <t>サンシュツ</t>
    </rPh>
    <rPh sb="20" eb="22">
      <t>キソ</t>
    </rPh>
    <rPh sb="22" eb="24">
      <t>ジョウホウ</t>
    </rPh>
    <rPh sb="30" eb="32">
      <t>ジッシ</t>
    </rPh>
    <phoneticPr fontId="4"/>
  </si>
  <si>
    <t>仮評価結果の集計においては、個社名は分からないようにするとともに、個別情報を外部に</t>
    <rPh sb="0" eb="1">
      <t>カリ</t>
    </rPh>
    <rPh sb="1" eb="3">
      <t>ヒョウカ</t>
    </rPh>
    <rPh sb="33" eb="35">
      <t>コベツ</t>
    </rPh>
    <rPh sb="35" eb="37">
      <t>ジョウホウ</t>
    </rPh>
    <rPh sb="38" eb="40">
      <t>ガイブ</t>
    </rPh>
    <phoneticPr fontId="4"/>
  </si>
  <si>
    <t>公表したり、損害保険料率算出目的以外に使用することはございません。</t>
    <rPh sb="6" eb="8">
      <t>ソンガイ</t>
    </rPh>
    <rPh sb="8" eb="10">
      <t>ホケン</t>
    </rPh>
    <rPh sb="10" eb="11">
      <t>リョウ</t>
    </rPh>
    <rPh sb="11" eb="12">
      <t>リツ</t>
    </rPh>
    <rPh sb="12" eb="14">
      <t>サンシュツ</t>
    </rPh>
    <phoneticPr fontId="4"/>
  </si>
  <si>
    <t>入力内容についてヒアリングをさせていただくことがありますのでご協力をお願いします。</t>
    <rPh sb="0" eb="2">
      <t>ニュウリョク</t>
    </rPh>
    <rPh sb="2" eb="4">
      <t>ナイヨウ</t>
    </rPh>
    <rPh sb="31" eb="33">
      <t>キョウリョク</t>
    </rPh>
    <rPh sb="35" eb="36">
      <t>ネガ</t>
    </rPh>
    <phoneticPr fontId="4"/>
  </si>
  <si>
    <t>仮評価シートは、表紙の他、Ⓐ～Ⓓに分かれています。それぞれのシートにてご回答ください。</t>
    <rPh sb="0" eb="1">
      <t>カリ</t>
    </rPh>
    <rPh sb="1" eb="3">
      <t>ヒョウカ</t>
    </rPh>
    <rPh sb="8" eb="10">
      <t>ヒョウシ</t>
    </rPh>
    <rPh sb="11" eb="12">
      <t>ホカ</t>
    </rPh>
    <phoneticPr fontId="4"/>
  </si>
  <si>
    <t>☆</t>
    <phoneticPr fontId="4"/>
  </si>
  <si>
    <t>なお、ファイル名は、マンション名（「●●マンション」）にて、ご提出をお願いします。</t>
    <phoneticPr fontId="3"/>
  </si>
  <si>
    <t>100％～20％未満</t>
    <rPh sb="8" eb="10">
      <t>ミマン</t>
    </rPh>
    <phoneticPr fontId="3"/>
  </si>
  <si>
    <t>　こぼし水の漏水事故（配管以外、雨漏り以外）</t>
    <rPh sb="4" eb="5">
      <t>ミズ</t>
    </rPh>
    <rPh sb="6" eb="8">
      <t>ロウスイ</t>
    </rPh>
    <rPh sb="8" eb="10">
      <t>ジコ</t>
    </rPh>
    <rPh sb="11" eb="13">
      <t>ハイカン</t>
    </rPh>
    <rPh sb="13" eb="15">
      <t>イガイ</t>
    </rPh>
    <rPh sb="16" eb="18">
      <t>アマモ</t>
    </rPh>
    <rPh sb="19" eb="21">
      <t>イガイ</t>
    </rPh>
    <phoneticPr fontId="3"/>
  </si>
  <si>
    <t>　　　【原因】共用→【被害】専有　（賠償責任）</t>
    <rPh sb="4" eb="6">
      <t>ゲンイン</t>
    </rPh>
    <rPh sb="7" eb="9">
      <t>キョウヨウ</t>
    </rPh>
    <rPh sb="11" eb="13">
      <t>ヒガイ</t>
    </rPh>
    <rPh sb="14" eb="16">
      <t>センユウ</t>
    </rPh>
    <rPh sb="18" eb="20">
      <t>バイショウ</t>
    </rPh>
    <rPh sb="20" eb="22">
      <t>セキニン</t>
    </rPh>
    <phoneticPr fontId="3"/>
  </si>
  <si>
    <t>　　　【原因】専有→【被害】共用　（賠償責任）</t>
    <rPh sb="4" eb="6">
      <t>ゲンイン</t>
    </rPh>
    <rPh sb="7" eb="9">
      <t>センユウ</t>
    </rPh>
    <rPh sb="11" eb="13">
      <t>ヒガイ</t>
    </rPh>
    <rPh sb="14" eb="16">
      <t>キョウヨウ</t>
    </rPh>
    <phoneticPr fontId="3"/>
  </si>
  <si>
    <t>　　　【原因】専有→【被害】専有　（賠償責任）</t>
    <rPh sb="4" eb="6">
      <t>ゲンイン</t>
    </rPh>
    <rPh sb="7" eb="9">
      <t>センユウ</t>
    </rPh>
    <rPh sb="11" eb="13">
      <t>ヒガイ</t>
    </rPh>
    <rPh sb="14" eb="16">
      <t>センユウ</t>
    </rPh>
    <phoneticPr fontId="3"/>
  </si>
  <si>
    <t>　直近2年間における支払保険金合計　支払保険金（水ぬれ原因調査費用）</t>
    <rPh sb="18" eb="20">
      <t>シハライ</t>
    </rPh>
    <rPh sb="20" eb="23">
      <t>ホケンキン</t>
    </rPh>
    <rPh sb="24" eb="25">
      <t>ミズ</t>
    </rPh>
    <rPh sb="27" eb="29">
      <t>ゲンイン</t>
    </rPh>
    <rPh sb="29" eb="31">
      <t>チョウサ</t>
    </rPh>
    <rPh sb="31" eb="33">
      <t>ヒヨウ</t>
    </rPh>
    <phoneticPr fontId="3"/>
  </si>
  <si>
    <t>　直近2年間における支払保険金合計　支払保険金（居住者包括賠償（個賠包括））</t>
    <rPh sb="18" eb="20">
      <t>シハライ</t>
    </rPh>
    <rPh sb="20" eb="23">
      <t>ホケンキン</t>
    </rPh>
    <rPh sb="24" eb="27">
      <t>キョジュウシャ</t>
    </rPh>
    <rPh sb="27" eb="29">
      <t>ホウカツ</t>
    </rPh>
    <rPh sb="29" eb="31">
      <t>バイショウ</t>
    </rPh>
    <rPh sb="32" eb="34">
      <t>コバイ</t>
    </rPh>
    <rPh sb="34" eb="36">
      <t>ホウカツ</t>
    </rPh>
    <phoneticPr fontId="3"/>
  </si>
  <si>
    <t>　直近2年間における支払保険金合計　支払保険金（共用部分賠償（施設賠））</t>
    <rPh sb="18" eb="20">
      <t>シハライ</t>
    </rPh>
    <rPh sb="20" eb="23">
      <t>ホケンキン</t>
    </rPh>
    <rPh sb="24" eb="26">
      <t>キョウヨウ</t>
    </rPh>
    <rPh sb="26" eb="28">
      <t>ブブン</t>
    </rPh>
    <rPh sb="28" eb="30">
      <t>バイショウ</t>
    </rPh>
    <rPh sb="31" eb="33">
      <t>シセツ</t>
    </rPh>
    <rPh sb="33" eb="34">
      <t>バイ</t>
    </rPh>
    <phoneticPr fontId="3"/>
  </si>
  <si>
    <t>　直近2年間における支払保険金合計　支払保険金（受取損害保険金の総額）</t>
    <rPh sb="18" eb="20">
      <t>シハライ</t>
    </rPh>
    <rPh sb="20" eb="23">
      <t>ホケンキン</t>
    </rPh>
    <rPh sb="24" eb="26">
      <t>ウケトリ</t>
    </rPh>
    <rPh sb="26" eb="28">
      <t>ソンガイ</t>
    </rPh>
    <rPh sb="28" eb="31">
      <t>ホケンキン</t>
    </rPh>
    <rPh sb="32" eb="34">
      <t>ソウガク</t>
    </rPh>
    <phoneticPr fontId="3"/>
  </si>
  <si>
    <t>㎡</t>
  </si>
  <si>
    <r>
      <t>建築年次（竣工年月）　
　</t>
    </r>
    <r>
      <rPr>
        <sz val="11"/>
        <color rgb="FF0070C0"/>
        <rFont val="BIZ UDPゴシック"/>
        <family val="3"/>
        <charset val="128"/>
      </rPr>
      <t>※プルダウンより、数字を選択</t>
    </r>
  </si>
  <si>
    <t>円</t>
    <rPh sb="0" eb="1">
      <t>エン</t>
    </rPh>
    <phoneticPr fontId="3"/>
  </si>
  <si>
    <t>留意事項　（全角）</t>
    <rPh sb="0" eb="2">
      <t>リュウイ</t>
    </rPh>
    <rPh sb="2" eb="4">
      <t>ジコウ</t>
    </rPh>
    <rPh sb="6" eb="8">
      <t>ゼンカク</t>
    </rPh>
    <phoneticPr fontId="3"/>
  </si>
  <si>
    <t>　　　　　借入金の残額　（半角英数）</t>
    <rPh sb="13" eb="15">
      <t>ハンカク</t>
    </rPh>
    <rPh sb="15" eb="17">
      <t>エイスウ</t>
    </rPh>
    <phoneticPr fontId="3"/>
  </si>
  <si>
    <t>年</t>
    <rPh sb="0" eb="1">
      <t>ネン</t>
    </rPh>
    <phoneticPr fontId="3"/>
  </si>
  <si>
    <r>
      <t>借入金残高
※</t>
    </r>
    <r>
      <rPr>
        <sz val="11"/>
        <color theme="1"/>
        <rFont val="BIZ UDPゴシック"/>
        <family val="3"/>
        <charset val="128"/>
      </rPr>
      <t>返済期間、完済年月：</t>
    </r>
    <r>
      <rPr>
        <sz val="11"/>
        <color rgb="FFFF0000"/>
        <rFont val="BIZ UDPゴシック"/>
        <family val="3"/>
        <charset val="128"/>
      </rPr>
      <t>プルダウンより、数字を選択</t>
    </r>
  </si>
  <si>
    <r>
      <t>専有部分用途
「住宅専用（住宅宿泊事業は可）」、「住宅専用（住宅宿泊事業は不可）」、「住宅以外も可」の別
　</t>
    </r>
    <r>
      <rPr>
        <sz val="11"/>
        <color rgb="FFFF0000"/>
        <rFont val="BIZ UDPゴシック"/>
        <family val="3"/>
        <charset val="128"/>
      </rPr>
      <t xml:space="preserve">※該当するもの、いずれかに✓を選択
</t>
    </r>
    <r>
      <rPr>
        <sz val="11"/>
        <color rgb="FF000000"/>
        <rFont val="BIZ UDPゴシック"/>
        <family val="3"/>
        <charset val="128"/>
      </rPr>
      <t xml:space="preserve">
→有の場合、規定している規約条項
　　</t>
    </r>
    <r>
      <rPr>
        <sz val="11"/>
        <color rgb="FFFF0000"/>
        <rFont val="BIZ UDPゴシック"/>
        <family val="3"/>
        <charset val="128"/>
      </rPr>
      <t>※プルダウンより、数字を選択</t>
    </r>
    <rPh sb="74" eb="75">
      <t>アリ</t>
    </rPh>
    <rPh sb="76" eb="78">
      <t>バアイ</t>
    </rPh>
    <phoneticPr fontId="3"/>
  </si>
  <si>
    <r>
      <t>ペットの飼育制限の有無
　</t>
    </r>
    <r>
      <rPr>
        <sz val="11"/>
        <color rgb="FFFF0000"/>
        <rFont val="BIZ UDPゴシック"/>
        <family val="3"/>
        <charset val="128"/>
      </rPr>
      <t xml:space="preserve">※該当するもの、いずれかに✓を選択
</t>
    </r>
    <r>
      <rPr>
        <sz val="11"/>
        <color rgb="FF0070C0"/>
        <rFont val="BIZ UDPゴシック"/>
        <family val="3"/>
        <charset val="128"/>
      </rPr>
      <t>→有の場合、規定している使用細則条項
　※プルダウンより、数字を選択</t>
    </r>
  </si>
  <si>
    <r>
      <t>専有部分内工事の制限の有無
　</t>
    </r>
    <r>
      <rPr>
        <sz val="11"/>
        <color rgb="FFFF0000"/>
        <rFont val="BIZ UDPゴシック"/>
        <family val="3"/>
        <charset val="128"/>
      </rPr>
      <t xml:space="preserve">※該当するもの、いずれかに✓を選択
</t>
    </r>
    <r>
      <rPr>
        <sz val="11"/>
        <color rgb="FF000000"/>
        <rFont val="BIZ UDPゴシック"/>
        <family val="3"/>
        <charset val="128"/>
      </rPr>
      <t xml:space="preserve">
</t>
    </r>
    <r>
      <rPr>
        <sz val="11"/>
        <color rgb="FF0070C0"/>
        <rFont val="BIZ UDPゴシック"/>
        <family val="3"/>
        <charset val="128"/>
      </rPr>
      <t>→有の場合、規定している使用細則条項
　※プルダウンより、数字を選択</t>
    </r>
    <phoneticPr fontId="3"/>
  </si>
  <si>
    <r>
      <t>楽器等音に関する制限の有無
　</t>
    </r>
    <r>
      <rPr>
        <sz val="11"/>
        <color rgb="FFFF0000"/>
        <rFont val="BIZ UDPゴシック"/>
        <family val="3"/>
        <charset val="128"/>
      </rPr>
      <t>※該当するもの、いずれかに✓を選択</t>
    </r>
    <r>
      <rPr>
        <sz val="11"/>
        <color rgb="FF000000"/>
        <rFont val="BIZ UDPゴシック"/>
        <family val="3"/>
        <charset val="128"/>
      </rPr>
      <t xml:space="preserve">
</t>
    </r>
    <r>
      <rPr>
        <sz val="11"/>
        <color rgb="FF0070C0"/>
        <rFont val="BIZ UDPゴシック"/>
        <family val="3"/>
        <charset val="128"/>
      </rPr>
      <t>→有の場合、規定している使用細則条項
　※プルダウンより、数字を選択</t>
    </r>
    <rPh sb="35" eb="36">
      <t>アリ</t>
    </rPh>
    <rPh sb="37" eb="39">
      <t>バアイ</t>
    </rPh>
    <phoneticPr fontId="4"/>
  </si>
  <si>
    <r>
      <t>一括受電方式の導入の有無
　</t>
    </r>
    <r>
      <rPr>
        <sz val="11"/>
        <color rgb="FFFF0000"/>
        <rFont val="BIZ UDPゴシック"/>
        <family val="3"/>
        <charset val="128"/>
      </rPr>
      <t>※該当するもの、いずれかに✓を選択</t>
    </r>
    <r>
      <rPr>
        <sz val="11"/>
        <color rgb="FF000000"/>
        <rFont val="BIZ UDPゴシック"/>
        <family val="3"/>
        <charset val="128"/>
      </rPr>
      <t xml:space="preserve">
</t>
    </r>
    <r>
      <rPr>
        <sz val="11"/>
        <color rgb="FF0070C0"/>
        <rFont val="BIZ UDPゴシック"/>
        <family val="3"/>
        <charset val="128"/>
      </rPr>
      <t xml:space="preserve">
→有の場合、契約先（全角）及び契約期間
　　※プルダウンより、数字を選択</t>
    </r>
    <rPh sb="34" eb="35">
      <t>アリ</t>
    </rPh>
    <rPh sb="36" eb="38">
      <t>バアイ</t>
    </rPh>
    <rPh sb="43" eb="45">
      <t>ゼンカク</t>
    </rPh>
    <phoneticPr fontId="4"/>
  </si>
  <si>
    <t>月　予定</t>
    <rPh sb="0" eb="1">
      <t>ガツ</t>
    </rPh>
    <rPh sb="2" eb="4">
      <t>ヨテイ</t>
    </rPh>
    <phoneticPr fontId="3"/>
  </si>
  <si>
    <r>
      <t xml:space="preserve">大規模修繕工事実施予定の有無
</t>
    </r>
    <r>
      <rPr>
        <sz val="11"/>
        <color rgb="FFFF0000"/>
        <rFont val="BIZ UDPゴシック"/>
        <family val="3"/>
        <charset val="128"/>
      </rPr>
      <t>※該当するもの、いずれかに✓を選択</t>
    </r>
    <r>
      <rPr>
        <sz val="11"/>
        <color rgb="FF000000"/>
        <rFont val="BIZ UDPゴシック"/>
        <family val="3"/>
        <charset val="128"/>
      </rPr>
      <t xml:space="preserve">
</t>
    </r>
    <r>
      <rPr>
        <sz val="11"/>
        <color rgb="FF0070C0"/>
        <rFont val="BIZ UDPゴシック"/>
        <family val="3"/>
        <charset val="128"/>
      </rPr>
      <t>→有の場合、工事概要・実施予定時期を記載
　　※プルダウンより、数字を選択</t>
    </r>
    <rPh sb="37" eb="39">
      <t>バアイ</t>
    </rPh>
    <rPh sb="52" eb="54">
      <t>キサイ</t>
    </rPh>
    <phoneticPr fontId="4"/>
  </si>
  <si>
    <t>損害保険の付保
　管理組合で加入している保険の種別を選択して開示
□ 火災保険（マンション総合保険）　
□ 店舗総合保険　
□ 地震保険
□ 個人賠償責任保険特約　
□ 施設賠償責任保険特約
□ その他</t>
    <phoneticPr fontId="3"/>
  </si>
  <si>
    <r>
      <t xml:space="preserve">物件所在地　（住居表示）
</t>
    </r>
    <r>
      <rPr>
        <sz val="11"/>
        <color rgb="FFFF0000"/>
        <rFont val="BIZ UDPゴシック"/>
        <family val="3"/>
        <charset val="128"/>
      </rPr>
      <t>※都道府県は、プルダウンより選択</t>
    </r>
  </si>
  <si>
    <r>
      <t>地上階数　</t>
    </r>
    <r>
      <rPr>
        <sz val="11"/>
        <color rgb="FFFF0000"/>
        <rFont val="BIZ UDPゴシック"/>
        <family val="3"/>
        <charset val="128"/>
      </rPr>
      <t>※プルダウンより、数字を選択</t>
    </r>
    <phoneticPr fontId="3"/>
  </si>
  <si>
    <r>
      <t>総戸数　（</t>
    </r>
    <r>
      <rPr>
        <sz val="11"/>
        <color theme="1"/>
        <rFont val="BIZ UDPゴシック"/>
        <family val="3"/>
        <charset val="128"/>
      </rPr>
      <t>半角英数）</t>
    </r>
    <phoneticPr fontId="3"/>
  </si>
  <si>
    <t>総棟数　（半角英数）</t>
    <phoneticPr fontId="4"/>
  </si>
  <si>
    <r>
      <t>対象棟の戸数　（</t>
    </r>
    <r>
      <rPr>
        <sz val="11"/>
        <color theme="1"/>
        <rFont val="BIZ UDPゴシック"/>
        <family val="3"/>
        <charset val="128"/>
      </rPr>
      <t>半角英数）</t>
    </r>
    <phoneticPr fontId="4"/>
  </si>
  <si>
    <r>
      <t>敷地面積　（半角英数）　</t>
    </r>
    <r>
      <rPr>
        <sz val="11"/>
        <color rgb="FF0070C0"/>
        <rFont val="BIZ UDPゴシック"/>
        <family val="3"/>
        <charset val="128"/>
      </rPr>
      <t>※小数点第２位まで</t>
    </r>
  </si>
  <si>
    <r>
      <t>延べ床面積　（半角英数）　</t>
    </r>
    <r>
      <rPr>
        <sz val="11"/>
        <color rgb="FF0070C0"/>
        <rFont val="BIZ UDPゴシック"/>
        <family val="3"/>
        <charset val="128"/>
      </rPr>
      <t>※小数点第２位まで</t>
    </r>
    <phoneticPr fontId="3"/>
  </si>
  <si>
    <r>
      <t>分譲会社</t>
    </r>
    <r>
      <rPr>
        <sz val="11"/>
        <color theme="1"/>
        <rFont val="BIZ UDPゴシック"/>
        <family val="3"/>
        <charset val="128"/>
      </rPr>
      <t>　（全角）</t>
    </r>
    <r>
      <rPr>
        <sz val="11"/>
        <color rgb="FFFF0000"/>
        <rFont val="BIZ UDPゴシック"/>
        <family val="3"/>
        <charset val="128"/>
      </rPr>
      <t>　</t>
    </r>
    <r>
      <rPr>
        <sz val="10"/>
        <color rgb="FFFF0000"/>
        <rFont val="BIZ UDPゴシック"/>
        <family val="3"/>
        <charset val="128"/>
      </rPr>
      <t>※(株)・(有)はプルダウンより選択</t>
    </r>
  </si>
  <si>
    <r>
      <t>建設会社　（全角）　</t>
    </r>
    <r>
      <rPr>
        <sz val="10"/>
        <color rgb="FFFF0000"/>
        <rFont val="BIZ UDPゴシック"/>
        <family val="3"/>
        <charset val="128"/>
      </rPr>
      <t>※(株)・(有)はプルダウンより選択</t>
    </r>
  </si>
  <si>
    <r>
      <t xml:space="preserve">管理規約原本
現に有効な規約（変更年月）
</t>
    </r>
    <r>
      <rPr>
        <sz val="11"/>
        <color rgb="FFFF0000"/>
        <rFont val="BIZ UDPゴシック"/>
        <family val="3"/>
        <charset val="128"/>
      </rPr>
      <t xml:space="preserve">※該当するもの、全てに✓を選択
</t>
    </r>
    <r>
      <rPr>
        <sz val="11"/>
        <color rgb="FF0070C0"/>
        <rFont val="BIZ UDPゴシック"/>
        <family val="3"/>
        <charset val="128"/>
      </rPr>
      <t>※有の場合は、発効年月を記入</t>
    </r>
    <phoneticPr fontId="3"/>
  </si>
  <si>
    <r>
      <t>共用施設（内容等）　（</t>
    </r>
    <r>
      <rPr>
        <sz val="11"/>
        <color theme="1"/>
        <rFont val="BIZ UDPゴシック"/>
        <family val="3"/>
        <charset val="128"/>
      </rPr>
      <t>全角）</t>
    </r>
    <phoneticPr fontId="3"/>
  </si>
  <si>
    <r>
      <t>業登録番号　（</t>
    </r>
    <r>
      <rPr>
        <sz val="11"/>
        <color theme="1"/>
        <rFont val="BIZ UDPゴシック"/>
        <family val="3"/>
        <charset val="128"/>
      </rPr>
      <t>半角英数）</t>
    </r>
    <phoneticPr fontId="4"/>
  </si>
  <si>
    <r>
      <t>主たる事務所の所在地　（</t>
    </r>
    <r>
      <rPr>
        <sz val="11"/>
        <color theme="1"/>
        <rFont val="BIZ UDPゴシック"/>
        <family val="3"/>
        <charset val="128"/>
      </rPr>
      <t>全角）</t>
    </r>
    <rPh sb="12" eb="14">
      <t>ゼンカク</t>
    </rPh>
    <phoneticPr fontId="4"/>
  </si>
  <si>
    <t>□ 住居　　
□ 住居＋店舗・事務所複合</t>
    <rPh sb="9" eb="11">
      <t>ジュウキョ</t>
    </rPh>
    <rPh sb="15" eb="17">
      <t>ジム</t>
    </rPh>
    <rPh sb="17" eb="18">
      <t>ショ</t>
    </rPh>
    <phoneticPr fontId="4"/>
  </si>
  <si>
    <t>□借入金額の残額　（直近、決算時）
□返済期間　（借入した時点）
□完済年月　（例：２０２５年４月）</t>
    <rPh sb="1" eb="3">
      <t>カリイレ</t>
    </rPh>
    <rPh sb="3" eb="5">
      <t>キンガク</t>
    </rPh>
    <rPh sb="6" eb="8">
      <t>ザンガク</t>
    </rPh>
    <rPh sb="10" eb="12">
      <t>チョッキン</t>
    </rPh>
    <rPh sb="13" eb="15">
      <t>ケッサン</t>
    </rPh>
    <rPh sb="15" eb="16">
      <t>ジ</t>
    </rPh>
    <rPh sb="19" eb="21">
      <t>ヘンサイ</t>
    </rPh>
    <rPh sb="21" eb="23">
      <t>キカン</t>
    </rPh>
    <rPh sb="25" eb="27">
      <t>カリイレ</t>
    </rPh>
    <rPh sb="29" eb="31">
      <t>ジテン</t>
    </rPh>
    <rPh sb="34" eb="36">
      <t>カンサイ</t>
    </rPh>
    <rPh sb="36" eb="37">
      <t>ネン</t>
    </rPh>
    <rPh sb="37" eb="38">
      <t>ツキ</t>
    </rPh>
    <rPh sb="40" eb="41">
      <t>レイ</t>
    </rPh>
    <rPh sb="46" eb="47">
      <t>ネン</t>
    </rPh>
    <rPh sb="48" eb="49">
      <t>ガツ</t>
    </rPh>
    <phoneticPr fontId="4"/>
  </si>
  <si>
    <t>管理規約原本
　※有の場合（発効年月（例）2002年4月）
現に有効な規約
　※有の場合（最終変更年月（例）2019年6月）</t>
    <rPh sb="0" eb="2">
      <t>カンリ</t>
    </rPh>
    <rPh sb="2" eb="4">
      <t>キヤク</t>
    </rPh>
    <rPh sb="4" eb="6">
      <t>ゲンポン</t>
    </rPh>
    <rPh sb="14" eb="16">
      <t>ハッコウ</t>
    </rPh>
    <rPh sb="16" eb="18">
      <t>ネンゲツ</t>
    </rPh>
    <rPh sb="19" eb="20">
      <t>レイ</t>
    </rPh>
    <rPh sb="31" eb="32">
      <t>ゲン</t>
    </rPh>
    <rPh sb="33" eb="35">
      <t>ユウコウ</t>
    </rPh>
    <rPh sb="36" eb="38">
      <t>キヤク</t>
    </rPh>
    <rPh sb="46" eb="48">
      <t>サイシュウ</t>
    </rPh>
    <rPh sb="48" eb="50">
      <t>ヘンコウ</t>
    </rPh>
    <rPh sb="50" eb="52">
      <t>ネンゲツ</t>
    </rPh>
    <rPh sb="53" eb="54">
      <t>レイ</t>
    </rPh>
    <phoneticPr fontId="3"/>
  </si>
  <si>
    <r>
      <t xml:space="preserve">マンション管理業者名　（自主管理は空白）
</t>
    </r>
    <r>
      <rPr>
        <sz val="11"/>
        <color rgb="FF0070C0"/>
        <rFont val="BIZ UDPゴシック"/>
        <family val="3"/>
        <charset val="128"/>
      </rPr>
      <t>　※(株)・(有)はプルダウンより選択</t>
    </r>
    <rPh sb="12" eb="14">
      <t>ジシュ</t>
    </rPh>
    <rPh sb="14" eb="16">
      <t>カンリ</t>
    </rPh>
    <rPh sb="17" eb="19">
      <t>クウハク</t>
    </rPh>
    <rPh sb="23" eb="26">
      <t>カブ</t>
    </rPh>
    <rPh sb="27" eb="30">
      <t>ユウ</t>
    </rPh>
    <phoneticPr fontId="3"/>
  </si>
  <si>
    <t>○○管理株式会社　
※現行管理会社への管理委託開始時期（例）：2015年4月</t>
    <rPh sb="2" eb="4">
      <t>カンリ</t>
    </rPh>
    <rPh sb="4" eb="8">
      <t>カブシキガイシャ</t>
    </rPh>
    <rPh sb="11" eb="13">
      <t>ゲンコウ</t>
    </rPh>
    <rPh sb="13" eb="15">
      <t>カンリ</t>
    </rPh>
    <rPh sb="15" eb="17">
      <t>カイシャ</t>
    </rPh>
    <rPh sb="19" eb="21">
      <t>カンリ</t>
    </rPh>
    <rPh sb="21" eb="23">
      <t>イタク</t>
    </rPh>
    <rPh sb="23" eb="25">
      <t>カイシ</t>
    </rPh>
    <rPh sb="25" eb="27">
      <t>ジキ</t>
    </rPh>
    <rPh sb="28" eb="29">
      <t>レイ</t>
    </rPh>
    <rPh sb="35" eb="36">
      <t>ネン</t>
    </rPh>
    <rPh sb="37" eb="38">
      <t>ガツ</t>
    </rPh>
    <phoneticPr fontId="4"/>
  </si>
  <si>
    <t>月</t>
    <rPh sb="0" eb="1">
      <t>ガツ</t>
    </rPh>
    <phoneticPr fontId="3"/>
  </si>
  <si>
    <t>現行管理会社への管理委託開始時期</t>
    <rPh sb="0" eb="2">
      <t>ゲンコウ</t>
    </rPh>
    <rPh sb="2" eb="4">
      <t>カンリ</t>
    </rPh>
    <rPh sb="4" eb="6">
      <t>カイシャ</t>
    </rPh>
    <rPh sb="8" eb="10">
      <t>カンリ</t>
    </rPh>
    <rPh sb="10" eb="12">
      <t>イタク</t>
    </rPh>
    <rPh sb="12" eb="14">
      <t>カイシ</t>
    </rPh>
    <rPh sb="14" eb="16">
      <t>ジキ</t>
    </rPh>
    <phoneticPr fontId="3"/>
  </si>
  <si>
    <t>一括受電方式の導入　□ 有　　□ 無
導入有の場合（契約先　：○○電力株式会社）
　　　　　　　　（契約期間：○年○月～○年○月）
留意事項：（自由記載）</t>
    <rPh sb="72" eb="74">
      <t>ジユウ</t>
    </rPh>
    <rPh sb="74" eb="76">
      <t>キサイ</t>
    </rPh>
    <phoneticPr fontId="3"/>
  </si>
  <si>
    <t>鋼管（非ライニング）、ライニング鋼管、合成樹脂管</t>
    <rPh sb="0" eb="2">
      <t>コウカン</t>
    </rPh>
    <rPh sb="3" eb="4">
      <t>ヒ</t>
    </rPh>
    <rPh sb="16" eb="18">
      <t>コウカン</t>
    </rPh>
    <rPh sb="19" eb="21">
      <t>ゴウセイ</t>
    </rPh>
    <rPh sb="21" eb="23">
      <t>ジュシ</t>
    </rPh>
    <rPh sb="23" eb="24">
      <t>カン</t>
    </rPh>
    <phoneticPr fontId="3"/>
  </si>
  <si>
    <t>保険代理店を兼ねている会員は、Ⓐ～Ⓓまで実施してください。</t>
    <rPh sb="0" eb="2">
      <t>ホケン</t>
    </rPh>
    <rPh sb="2" eb="5">
      <t>ダイリテン</t>
    </rPh>
    <rPh sb="6" eb="7">
      <t>カ</t>
    </rPh>
    <rPh sb="11" eb="13">
      <t>カイイン</t>
    </rPh>
    <rPh sb="20" eb="22">
      <t>ジッシ</t>
    </rPh>
    <phoneticPr fontId="3"/>
  </si>
  <si>
    <r>
      <t>仮評価結果の提出先・提出方法</t>
    </r>
    <r>
      <rPr>
        <sz val="11"/>
        <color theme="1"/>
        <rFont val="BIZ UDPゴシック"/>
        <family val="3"/>
        <charset val="128"/>
      </rPr>
      <t>は、</t>
    </r>
    <r>
      <rPr>
        <b/>
        <sz val="11"/>
        <color theme="1"/>
        <rFont val="BIZ UDPゴシック"/>
        <family val="3"/>
        <charset val="128"/>
      </rPr>
      <t>５月中旬ころ別途ご案内</t>
    </r>
    <r>
      <rPr>
        <sz val="11"/>
        <color theme="1"/>
        <rFont val="BIZ UDPゴシック"/>
        <family val="3"/>
        <charset val="128"/>
      </rPr>
      <t>させていただきます。</t>
    </r>
    <rPh sb="0" eb="1">
      <t>カリ</t>
    </rPh>
    <rPh sb="1" eb="3">
      <t>ヒョウカ</t>
    </rPh>
    <rPh sb="3" eb="5">
      <t>ケッカ</t>
    </rPh>
    <rPh sb="6" eb="8">
      <t>テイシュツ</t>
    </rPh>
    <rPh sb="8" eb="9">
      <t>サキ</t>
    </rPh>
    <rPh sb="10" eb="12">
      <t>テイシュツ</t>
    </rPh>
    <rPh sb="12" eb="14">
      <t>ホウホウ</t>
    </rPh>
    <rPh sb="17" eb="18">
      <t>ガツ</t>
    </rPh>
    <rPh sb="18" eb="20">
      <t>チュウジュン</t>
    </rPh>
    <rPh sb="22" eb="24">
      <t>ベット</t>
    </rPh>
    <rPh sb="25" eb="27">
      <t>アンナイ</t>
    </rPh>
    <phoneticPr fontId="4"/>
  </si>
  <si>
    <t>集計期間中は、個社の提出状況、仮評価の状況等に原則対応できませんので、ご了承ください。</t>
    <phoneticPr fontId="3"/>
  </si>
  <si>
    <t>各シートは集計の都合上、保護設定、入力規則（テキスト入力部除く）をかけています。</t>
    <rPh sb="0" eb="1">
      <t>カク</t>
    </rPh>
    <rPh sb="5" eb="7">
      <t>シュウケイ</t>
    </rPh>
    <rPh sb="8" eb="10">
      <t>ツゴウ</t>
    </rPh>
    <rPh sb="10" eb="11">
      <t>ジョウ</t>
    </rPh>
    <rPh sb="12" eb="14">
      <t>ホゴ</t>
    </rPh>
    <rPh sb="14" eb="16">
      <t>セッテイ</t>
    </rPh>
    <rPh sb="17" eb="19">
      <t>ニュウリョク</t>
    </rPh>
    <rPh sb="19" eb="21">
      <t>キソク</t>
    </rPh>
    <rPh sb="26" eb="28">
      <t>ニュウリョク</t>
    </rPh>
    <rPh sb="28" eb="29">
      <t>ブ</t>
    </rPh>
    <rPh sb="29" eb="30">
      <t>ノゾ</t>
    </rPh>
    <phoneticPr fontId="3"/>
  </si>
  <si>
    <t>※団地の場合は、団地組合＋棟ごとに作成。
※複合用途の場合は、全体＋一部共用各々で作成。</t>
    <rPh sb="1" eb="3">
      <t>ダンチ</t>
    </rPh>
    <rPh sb="4" eb="6">
      <t>バアイ</t>
    </rPh>
    <rPh sb="8" eb="10">
      <t>ダンチ</t>
    </rPh>
    <rPh sb="10" eb="12">
      <t>クミアイ</t>
    </rPh>
    <rPh sb="13" eb="14">
      <t>トウ</t>
    </rPh>
    <rPh sb="17" eb="19">
      <t>サクセイ</t>
    </rPh>
    <rPh sb="22" eb="24">
      <t>フクゴウ</t>
    </rPh>
    <rPh sb="24" eb="26">
      <t>ヨウト</t>
    </rPh>
    <rPh sb="27" eb="29">
      <t>バアイ</t>
    </rPh>
    <rPh sb="31" eb="33">
      <t>ゼンタイ</t>
    </rPh>
    <rPh sb="34" eb="36">
      <t>イチブ</t>
    </rPh>
    <rPh sb="36" eb="38">
      <t>キョウヨウ</t>
    </rPh>
    <rPh sb="38" eb="40">
      <t>オノオノ</t>
    </rPh>
    <rPh sb="41" eb="43">
      <t>サクセイ</t>
    </rPh>
    <phoneticPr fontId="3"/>
  </si>
  <si>
    <t>団地型は『●●団地（全体）』と棟毎『●●団地○棟』で、
複合型は『●●マンション（全体）』、『●●マンション（住宅）』、『●●マンション（施設）』等で作成願います。</t>
    <rPh sb="0" eb="2">
      <t>ダンチ</t>
    </rPh>
    <rPh sb="2" eb="3">
      <t>ガタ</t>
    </rPh>
    <rPh sb="7" eb="9">
      <t>ダンチ</t>
    </rPh>
    <rPh sb="10" eb="12">
      <t>ゼンタイ</t>
    </rPh>
    <rPh sb="15" eb="16">
      <t>トウ</t>
    </rPh>
    <rPh sb="16" eb="17">
      <t>ゴト</t>
    </rPh>
    <rPh sb="20" eb="22">
      <t>ダンチ</t>
    </rPh>
    <rPh sb="23" eb="24">
      <t>トウ</t>
    </rPh>
    <rPh sb="28" eb="30">
      <t>フクゴウ</t>
    </rPh>
    <rPh sb="30" eb="31">
      <t>ガタ</t>
    </rPh>
    <rPh sb="41" eb="43">
      <t>ゼンタイ</t>
    </rPh>
    <rPh sb="55" eb="57">
      <t>ジュウタク</t>
    </rPh>
    <rPh sb="69" eb="71">
      <t>シセツ</t>
    </rPh>
    <rPh sb="73" eb="74">
      <t>トウ</t>
    </rPh>
    <rPh sb="75" eb="77">
      <t>サクセイ</t>
    </rPh>
    <rPh sb="77" eb="78">
      <t>ネガ</t>
    </rPh>
    <phoneticPr fontId="3"/>
  </si>
  <si>
    <t>項目/25項目</t>
    <phoneticPr fontId="3"/>
  </si>
  <si>
    <t>非公開情報数</t>
    <phoneticPr fontId="3"/>
  </si>
  <si>
    <t>非公開
最低点
-3</t>
    <phoneticPr fontId="3"/>
  </si>
  <si>
    <r>
      <t>修繕積立金の資金計画の設定、戸当たり平均の状況をフロー図に従い確認
□12ｐ：</t>
    </r>
    <r>
      <rPr>
        <b/>
        <sz val="12"/>
        <color theme="1"/>
        <rFont val="MS PGothic"/>
        <family val="3"/>
        <charset val="128"/>
      </rPr>
      <t>均等積立方式</t>
    </r>
    <r>
      <rPr>
        <sz val="12"/>
        <color theme="1"/>
        <rFont val="MS PGothic"/>
        <family val="3"/>
        <charset val="128"/>
      </rPr>
      <t>＋計画期間の推定工事費よりも</t>
    </r>
    <r>
      <rPr>
        <b/>
        <sz val="12"/>
        <color theme="1"/>
        <rFont val="MS PGothic"/>
        <family val="3"/>
        <charset val="128"/>
      </rPr>
      <t>積立金累計額の方が多い
　　　　</t>
    </r>
    <r>
      <rPr>
        <sz val="12"/>
        <color theme="1"/>
        <rFont val="MS PGothic"/>
        <family val="3"/>
        <charset val="128"/>
      </rPr>
      <t>＋管理組合の年度収入額が</t>
    </r>
    <r>
      <rPr>
        <b/>
        <sz val="12"/>
        <color theme="1"/>
        <rFont val="MS PGothic"/>
        <family val="3"/>
        <charset val="128"/>
      </rPr>
      <t>長期修繕計画上の年度収入どおりに徴収</t>
    </r>
    <r>
      <rPr>
        <sz val="12"/>
        <color theme="1"/>
        <rFont val="MS PGothic"/>
        <family val="3"/>
        <charset val="128"/>
      </rPr>
      <t xml:space="preserve">
□7ｐ　：</t>
    </r>
    <r>
      <rPr>
        <b/>
        <sz val="12"/>
        <color theme="1"/>
        <rFont val="MS PGothic"/>
        <family val="3"/>
        <charset val="128"/>
      </rPr>
      <t>均等積立方式</t>
    </r>
    <r>
      <rPr>
        <sz val="12"/>
        <color theme="1"/>
        <rFont val="MS PGothic"/>
        <family val="3"/>
        <charset val="128"/>
      </rPr>
      <t>＋計画期間の推定工事費よりも</t>
    </r>
    <r>
      <rPr>
        <b/>
        <sz val="12"/>
        <color theme="1"/>
        <rFont val="MS PGothic"/>
        <family val="3"/>
        <charset val="128"/>
      </rPr>
      <t>積立金累計額の方が多い
　　　　</t>
    </r>
    <r>
      <rPr>
        <sz val="12"/>
        <color theme="1"/>
        <rFont val="MS PGothic"/>
        <family val="3"/>
        <charset val="128"/>
      </rPr>
      <t>＋管理組合の年度収入額が</t>
    </r>
    <r>
      <rPr>
        <b/>
        <sz val="12"/>
        <color theme="1"/>
        <rFont val="MS PGothic"/>
        <family val="3"/>
        <charset val="128"/>
      </rPr>
      <t>長期修繕計画上の年度収入以下</t>
    </r>
    <r>
      <rPr>
        <sz val="12"/>
        <color theme="1"/>
        <rFont val="MS PGothic"/>
        <family val="3"/>
        <charset val="128"/>
      </rPr>
      <t xml:space="preserve">
□10p：</t>
    </r>
    <r>
      <rPr>
        <b/>
        <sz val="12"/>
        <color theme="1"/>
        <rFont val="MS PGothic"/>
        <family val="3"/>
        <charset val="128"/>
      </rPr>
      <t>段階増額方式</t>
    </r>
    <r>
      <rPr>
        <sz val="12"/>
        <color theme="1"/>
        <rFont val="MS PGothic"/>
        <family val="3"/>
        <charset val="128"/>
      </rPr>
      <t>＋計画期間の推定工事費よりも</t>
    </r>
    <r>
      <rPr>
        <b/>
        <sz val="12"/>
        <color theme="1"/>
        <rFont val="MS PGothic"/>
        <family val="3"/>
        <charset val="128"/>
      </rPr>
      <t>積立金累計額の方が多い
　　　　</t>
    </r>
    <r>
      <rPr>
        <sz val="12"/>
        <color theme="1"/>
        <rFont val="MS PGothic"/>
        <family val="3"/>
        <charset val="128"/>
      </rPr>
      <t>＋管理組合の年度収入額が</t>
    </r>
    <r>
      <rPr>
        <b/>
        <sz val="12"/>
        <color theme="1"/>
        <rFont val="MS PGothic"/>
        <family val="3"/>
        <charset val="128"/>
      </rPr>
      <t>長期修繕計画上の年度収入どおりに徴収</t>
    </r>
    <r>
      <rPr>
        <sz val="12"/>
        <color theme="1"/>
        <rFont val="MS PGothic"/>
        <family val="3"/>
        <charset val="128"/>
      </rPr>
      <t xml:space="preserve">
□5p　：</t>
    </r>
    <r>
      <rPr>
        <b/>
        <sz val="12"/>
        <color theme="1"/>
        <rFont val="MS PGothic"/>
        <family val="3"/>
        <charset val="128"/>
      </rPr>
      <t>段階増額方式</t>
    </r>
    <r>
      <rPr>
        <sz val="12"/>
        <color theme="1"/>
        <rFont val="MS PGothic"/>
        <family val="3"/>
        <charset val="128"/>
      </rPr>
      <t>＋計画期間の推定工事費よりも</t>
    </r>
    <r>
      <rPr>
        <b/>
        <sz val="12"/>
        <color theme="1"/>
        <rFont val="MS PGothic"/>
        <family val="3"/>
        <charset val="128"/>
      </rPr>
      <t>積立金累計額の方が多い
　　　　</t>
    </r>
    <r>
      <rPr>
        <sz val="12"/>
        <color theme="1"/>
        <rFont val="MS PGothic"/>
        <family val="3"/>
        <charset val="128"/>
      </rPr>
      <t>＋管理組合の年度収入額が</t>
    </r>
    <r>
      <rPr>
        <b/>
        <sz val="12"/>
        <color theme="1"/>
        <rFont val="MS PGothic"/>
        <family val="3"/>
        <charset val="128"/>
      </rPr>
      <t>長期修繕計画上の年度収入以下</t>
    </r>
    <r>
      <rPr>
        <sz val="12"/>
        <color theme="1"/>
        <rFont val="MS PGothic"/>
        <family val="3"/>
        <charset val="128"/>
      </rPr>
      <t xml:space="preserve">
□8ｐ　：</t>
    </r>
    <r>
      <rPr>
        <b/>
        <sz val="12"/>
        <color theme="1"/>
        <rFont val="MS PGothic"/>
        <family val="3"/>
        <charset val="128"/>
      </rPr>
      <t>段階増額方式</t>
    </r>
    <r>
      <rPr>
        <sz val="12"/>
        <color theme="1"/>
        <rFont val="MS PGothic"/>
        <family val="3"/>
        <charset val="128"/>
      </rPr>
      <t>＋計画期間の推定工事費よりも</t>
    </r>
    <r>
      <rPr>
        <b/>
        <sz val="12"/>
        <color theme="1"/>
        <rFont val="MS PGothic"/>
        <family val="3"/>
        <charset val="128"/>
      </rPr>
      <t>積立金累計額の方が多い</t>
    </r>
    <r>
      <rPr>
        <sz val="12"/>
        <color theme="1"/>
        <rFont val="MS PGothic"/>
        <family val="3"/>
        <charset val="128"/>
      </rPr>
      <t>が</t>
    </r>
    <r>
      <rPr>
        <b/>
        <sz val="12"/>
        <color theme="1"/>
        <rFont val="MS PGothic"/>
        <family val="3"/>
        <charset val="128"/>
      </rPr>
      <t>一時金設定あり
　　　　</t>
    </r>
    <r>
      <rPr>
        <sz val="12"/>
        <color theme="1"/>
        <rFont val="MS PGothic"/>
        <family val="3"/>
        <charset val="128"/>
      </rPr>
      <t>＋管理組合の年度収入額が</t>
    </r>
    <r>
      <rPr>
        <b/>
        <sz val="12"/>
        <color theme="1"/>
        <rFont val="MS PGothic"/>
        <family val="3"/>
        <charset val="128"/>
      </rPr>
      <t>長期修繕計画上の年度収入どおりに徴収</t>
    </r>
    <r>
      <rPr>
        <sz val="12"/>
        <color theme="1"/>
        <rFont val="MS PGothic"/>
        <family val="3"/>
        <charset val="128"/>
      </rPr>
      <t xml:space="preserve">
□3ｐ　：</t>
    </r>
    <r>
      <rPr>
        <b/>
        <sz val="12"/>
        <color theme="1"/>
        <rFont val="MS PGothic"/>
        <family val="3"/>
        <charset val="128"/>
      </rPr>
      <t>段階増額方式</t>
    </r>
    <r>
      <rPr>
        <sz val="12"/>
        <color theme="1"/>
        <rFont val="MS PGothic"/>
        <family val="3"/>
        <charset val="128"/>
      </rPr>
      <t>＋計画期間の推定工事費よりも</t>
    </r>
    <r>
      <rPr>
        <b/>
        <sz val="12"/>
        <color theme="1"/>
        <rFont val="MS PGothic"/>
        <family val="3"/>
        <charset val="128"/>
      </rPr>
      <t>積立金累計額の方が多い</t>
    </r>
    <r>
      <rPr>
        <sz val="12"/>
        <color theme="1"/>
        <rFont val="MS PGothic"/>
        <family val="3"/>
        <charset val="128"/>
      </rPr>
      <t>が</t>
    </r>
    <r>
      <rPr>
        <b/>
        <sz val="12"/>
        <color theme="1"/>
        <rFont val="MS PGothic"/>
        <family val="3"/>
        <charset val="128"/>
      </rPr>
      <t>一時金設定あり
　　　　</t>
    </r>
    <r>
      <rPr>
        <sz val="12"/>
        <color theme="1"/>
        <rFont val="MS PGothic"/>
        <family val="3"/>
        <charset val="128"/>
      </rPr>
      <t>＋管理組合の年度収入額が</t>
    </r>
    <r>
      <rPr>
        <b/>
        <sz val="12"/>
        <color theme="1"/>
        <rFont val="MS PGothic"/>
        <family val="3"/>
        <charset val="128"/>
      </rPr>
      <t>長期修繕計画上の年度収入以下</t>
    </r>
    <r>
      <rPr>
        <sz val="12"/>
        <color theme="1"/>
        <rFont val="MS PGothic"/>
        <family val="3"/>
        <charset val="128"/>
      </rPr>
      <t xml:space="preserve">
□2ｐ　：</t>
    </r>
    <r>
      <rPr>
        <b/>
        <sz val="12"/>
        <color theme="1"/>
        <rFont val="MS PGothic"/>
        <family val="3"/>
        <charset val="128"/>
      </rPr>
      <t>段階増額方式</t>
    </r>
    <r>
      <rPr>
        <sz val="12"/>
        <color theme="1"/>
        <rFont val="MS PGothic"/>
        <family val="3"/>
        <charset val="128"/>
      </rPr>
      <t>＋計画期間の推定工事費に</t>
    </r>
    <r>
      <rPr>
        <b/>
        <sz val="12"/>
        <color theme="1"/>
        <rFont val="MS PGothic"/>
        <family val="3"/>
        <charset val="128"/>
      </rPr>
      <t>積立金累計額が満たない</t>
    </r>
    <r>
      <rPr>
        <sz val="12"/>
        <color theme="1"/>
        <rFont val="MS PGothic"/>
        <family val="3"/>
        <charset val="128"/>
      </rPr>
      <t xml:space="preserve">
□0ｐ　：</t>
    </r>
    <r>
      <rPr>
        <b/>
        <sz val="12"/>
        <color theme="1"/>
        <rFont val="MS PGothic"/>
        <family val="3"/>
        <charset val="128"/>
      </rPr>
      <t>長期修繕計画がない</t>
    </r>
    <r>
      <rPr>
        <sz val="12"/>
        <color theme="1"/>
        <rFont val="MS PGothic"/>
        <family val="3"/>
        <charset val="128"/>
      </rPr>
      <t xml:space="preserve">
□-3ｐ：</t>
    </r>
    <r>
      <rPr>
        <b/>
        <sz val="12"/>
        <color theme="1"/>
        <rFont val="MS PGothic"/>
        <family val="3"/>
        <charset val="128"/>
      </rPr>
      <t>非公開</t>
    </r>
    <r>
      <rPr>
        <sz val="12"/>
        <color theme="1"/>
        <rFont val="MS PGothic"/>
        <family val="3"/>
        <charset val="128"/>
      </rPr>
      <t xml:space="preserve">
※長期修繕計画書は、総会決議（新築物件の場合は全員合意の承諾書等）があること
※長期修繕計画書は、国交省の長期修繕計画作成ガイドラインと同等のものであること
※均等積立方式とは、作成時に計画された修繕工事費の累計額を計画期間中均等に積立てる方式
※段階増額積立方式とは、当初の積立額を抑え段階的に積立額を値上げする方式
※修繕積立金額には、駐車場使用料等からの繰入額を含む（以上、ガイドライン参照）</t>
    </r>
    <rPh sb="526" eb="529">
      <t>ヒコウカイ</t>
    </rPh>
    <rPh sb="619" eb="621">
      <t>サクセイ</t>
    </rPh>
    <rPh sb="621" eb="622">
      <t>ジ</t>
    </rPh>
    <rPh sb="717" eb="719">
      <t>イジョウ</t>
    </rPh>
    <rPh sb="726" eb="728">
      <t>サンショウ</t>
    </rPh>
    <phoneticPr fontId="3"/>
  </si>
  <si>
    <t>◎</t>
    <phoneticPr fontId="3"/>
  </si>
  <si>
    <t>○</t>
    <phoneticPr fontId="3"/>
  </si>
  <si>
    <t>×</t>
    <phoneticPr fontId="3"/>
  </si>
  <si>
    <t>▲</t>
    <phoneticPr fontId="3"/>
  </si>
  <si>
    <t>配点</t>
    <rPh sb="0" eb="2">
      <t>ハイテン</t>
    </rPh>
    <phoneticPr fontId="3"/>
  </si>
  <si>
    <t>※更新の時期については、年１回（総会終結後）とし、項目に変更がある場合は、都度修正することも可とする（任意）</t>
    <phoneticPr fontId="3"/>
  </si>
  <si>
    <t>J列の評価欄より該当するランク《◎～×、非公開》（グレーセルは選択不可）すると評価ポイント以下が自動計算されます</t>
    <rPh sb="1" eb="2">
      <t>レツ</t>
    </rPh>
    <rPh sb="3" eb="5">
      <t>ヒョウカ</t>
    </rPh>
    <rPh sb="5" eb="6">
      <t>ラン</t>
    </rPh>
    <rPh sb="8" eb="10">
      <t>ガイトウ</t>
    </rPh>
    <rPh sb="20" eb="23">
      <t>ヒコウカイ</t>
    </rPh>
    <rPh sb="31" eb="33">
      <t>センタク</t>
    </rPh>
    <rPh sb="33" eb="35">
      <t>フカ</t>
    </rPh>
    <rPh sb="39" eb="41">
      <t>ヒョウカ</t>
    </rPh>
    <rPh sb="45" eb="47">
      <t>イカ</t>
    </rPh>
    <rPh sb="48" eb="50">
      <t>ジドウ</t>
    </rPh>
    <rPh sb="50" eb="52">
      <t>ケイサン</t>
    </rPh>
    <phoneticPr fontId="3"/>
  </si>
  <si>
    <t>A-6</t>
    <phoneticPr fontId="3"/>
  </si>
  <si>
    <t>A-7</t>
    <phoneticPr fontId="3"/>
  </si>
  <si>
    <t>A-8</t>
    <phoneticPr fontId="3"/>
  </si>
  <si>
    <t>A-9</t>
    <phoneticPr fontId="3"/>
  </si>
  <si>
    <t>A-10</t>
    <phoneticPr fontId="3"/>
  </si>
  <si>
    <t>A-11</t>
    <phoneticPr fontId="3"/>
  </si>
  <si>
    <t>A-12</t>
    <phoneticPr fontId="3"/>
  </si>
  <si>
    <t>A-13</t>
    <phoneticPr fontId="3"/>
  </si>
  <si>
    <t>A-14</t>
    <phoneticPr fontId="3"/>
  </si>
  <si>
    <t>A-19</t>
    <phoneticPr fontId="3"/>
  </si>
  <si>
    <t>A-20</t>
    <phoneticPr fontId="3"/>
  </si>
  <si>
    <t>A-21</t>
    <phoneticPr fontId="3"/>
  </si>
  <si>
    <t>■保険料率算出基礎のために仮評価で必要な情報</t>
    <rPh sb="1" eb="3">
      <t>ホケン</t>
    </rPh>
    <rPh sb="3" eb="4">
      <t>リョウ</t>
    </rPh>
    <rPh sb="4" eb="5">
      <t>リツ</t>
    </rPh>
    <rPh sb="5" eb="7">
      <t>サンシュツ</t>
    </rPh>
    <rPh sb="7" eb="9">
      <t>キソ</t>
    </rPh>
    <rPh sb="13" eb="14">
      <t>カリ</t>
    </rPh>
    <rPh sb="14" eb="16">
      <t>ヒョウカ</t>
    </rPh>
    <rPh sb="17" eb="19">
      <t>ヒツヨウ</t>
    </rPh>
    <rPh sb="20" eb="22">
      <t>ジョウホウ</t>
    </rPh>
    <phoneticPr fontId="3"/>
  </si>
  <si>
    <t>住宅専用（住宅宿泊事業は可）　※家主不在型に限り可</t>
    <rPh sb="18" eb="20">
      <t>フザイ</t>
    </rPh>
    <phoneticPr fontId="3"/>
  </si>
  <si>
    <t xml:space="preserve">詳細は、管理規約から参照
□ 住宅専用（住宅宿泊事業は可）
　　□ 家主居住型に限り可　　□ 家主不在型に限り可
□ 住宅専用（住宅宿泊事業は不可）
□ 住宅以外も可
管理規約　参照条文　第○条
</t>
    <rPh sb="15" eb="17">
      <t>ジュウタク</t>
    </rPh>
    <rPh sb="17" eb="19">
      <t>センヨウ</t>
    </rPh>
    <rPh sb="20" eb="22">
      <t>ジュウタク</t>
    </rPh>
    <rPh sb="22" eb="24">
      <t>シュクハク</t>
    </rPh>
    <rPh sb="24" eb="26">
      <t>ジギョウ</t>
    </rPh>
    <rPh sb="27" eb="28">
      <t>カ</t>
    </rPh>
    <rPh sb="34" eb="36">
      <t>ヤヌシ</t>
    </rPh>
    <rPh sb="36" eb="39">
      <t>キョジュウガタ</t>
    </rPh>
    <rPh sb="40" eb="41">
      <t>カギ</t>
    </rPh>
    <rPh sb="42" eb="43">
      <t>カ</t>
    </rPh>
    <rPh sb="47" eb="49">
      <t>ヤヌシ</t>
    </rPh>
    <rPh sb="49" eb="51">
      <t>フザイ</t>
    </rPh>
    <rPh sb="51" eb="52">
      <t>ガタ</t>
    </rPh>
    <rPh sb="52" eb="53">
      <t>ドウガタ</t>
    </rPh>
    <rPh sb="53" eb="54">
      <t>カギ</t>
    </rPh>
    <rPh sb="55" eb="56">
      <t>カ</t>
    </rPh>
    <rPh sb="59" eb="61">
      <t>ジュウタク</t>
    </rPh>
    <rPh sb="61" eb="63">
      <t>センヨウ</t>
    </rPh>
    <rPh sb="64" eb="66">
      <t>ジュウタク</t>
    </rPh>
    <rPh sb="66" eb="68">
      <t>シュクハク</t>
    </rPh>
    <rPh sb="68" eb="70">
      <t>ジギョウ</t>
    </rPh>
    <rPh sb="71" eb="73">
      <t>フカ</t>
    </rPh>
    <rPh sb="77" eb="79">
      <t>ジュウタク</t>
    </rPh>
    <rPh sb="79" eb="81">
      <t>イガイ</t>
    </rPh>
    <rPh sb="82" eb="83">
      <t>カ</t>
    </rPh>
    <rPh sb="84" eb="86">
      <t>カンリ</t>
    </rPh>
    <rPh sb="86" eb="88">
      <t>キヤク</t>
    </rPh>
    <rPh sb="89" eb="91">
      <t>サンショウ</t>
    </rPh>
    <rPh sb="91" eb="93">
      <t>ジョウブン</t>
    </rPh>
    <rPh sb="94" eb="95">
      <t>ダイ</t>
    </rPh>
    <rPh sb="96" eb="97">
      <t>ジョウ</t>
    </rPh>
    <phoneticPr fontId="4"/>
  </si>
  <si>
    <t>主要な改正点（ａ～ｈ）について、標準管理規約に準拠した規定への整備状況
□◎：ａ～ｈすべて準拠
□○：5～7項目準拠
□▲：1～4項目準拠
□×：準拠なし
H28.3改定項目
　ａ．役員の欠格条件（第36条-2）、利益相反取引の禁止（第37条-2）、監事の権限の明確化（第41条）
　ｂ．管理費等の滞納に対する措置（第60条）
　ｃ．暴力団等の排除規定（第19条-2、第36条-2）
　ｄ．災害時の管理組合の意思決定（第54条（理事会議決事項）、第21条（敷地共用部分の管理））
　e．管理状況などの情報開示（第64条）
※H28以前の改正内容
　ｆ．専有部分の設備のうち共用部分と構造上一体となった部分の管理を管理組合が行うことができる（第21条）
　ｇ．開口部等の改良工事は、管理組合が速やかに実施できない場合区分所有者の責任と負担で実施できる
　　（第22条）
　ｈ．修繕積立金に関する定め（第25条）、修繕積立金の区分経理とする定め（第28条）
※他項目として評価する内容
　・管理方式・外部専門家の活用→客観情報（№144）
　・民泊の可否（専有部の用途）→客観情報（№110）
　・長期修繕計画の作成→等級評価（№118）</t>
    <rPh sb="0" eb="2">
      <t>シュヨウ</t>
    </rPh>
    <rPh sb="3" eb="6">
      <t>カイセイテン</t>
    </rPh>
    <rPh sb="16" eb="18">
      <t>ヒョウジュン</t>
    </rPh>
    <rPh sb="18" eb="20">
      <t>カンリ</t>
    </rPh>
    <rPh sb="20" eb="22">
      <t>キヤク</t>
    </rPh>
    <rPh sb="23" eb="25">
      <t>ジュンキョ</t>
    </rPh>
    <rPh sb="27" eb="29">
      <t>キテイ</t>
    </rPh>
    <rPh sb="31" eb="33">
      <t>セイビ</t>
    </rPh>
    <rPh sb="33" eb="35">
      <t>ジョウキョウ</t>
    </rPh>
    <rPh sb="45" eb="47">
      <t>ジュンキョ</t>
    </rPh>
    <rPh sb="54" eb="56">
      <t>コウモク</t>
    </rPh>
    <rPh sb="56" eb="58">
      <t>ジュンキョ</t>
    </rPh>
    <rPh sb="65" eb="67">
      <t>コウモク</t>
    </rPh>
    <rPh sb="67" eb="69">
      <t>ジュンキョ</t>
    </rPh>
    <rPh sb="73" eb="75">
      <t>ジュンキョ</t>
    </rPh>
    <rPh sb="83" eb="85">
      <t>カイテイ</t>
    </rPh>
    <rPh sb="85" eb="87">
      <t>コウモク</t>
    </rPh>
    <rPh sb="91" eb="93">
      <t>ヤクイン</t>
    </rPh>
    <rPh sb="94" eb="96">
      <t>ケッカク</t>
    </rPh>
    <rPh sb="96" eb="98">
      <t>ジョウケン</t>
    </rPh>
    <rPh sb="99" eb="100">
      <t>ダイ</t>
    </rPh>
    <rPh sb="102" eb="103">
      <t>ジョウ</t>
    </rPh>
    <rPh sb="107" eb="109">
      <t>リエキ</t>
    </rPh>
    <rPh sb="109" eb="111">
      <t>ソウハン</t>
    </rPh>
    <rPh sb="111" eb="113">
      <t>トリヒキ</t>
    </rPh>
    <rPh sb="114" eb="116">
      <t>キンシ</t>
    </rPh>
    <rPh sb="117" eb="118">
      <t>ダイ</t>
    </rPh>
    <rPh sb="120" eb="121">
      <t>ジョウ</t>
    </rPh>
    <rPh sb="125" eb="127">
      <t>カンジ</t>
    </rPh>
    <rPh sb="128" eb="130">
      <t>ケンゲン</t>
    </rPh>
    <rPh sb="131" eb="134">
      <t>メイカクカ</t>
    </rPh>
    <rPh sb="135" eb="136">
      <t>ダイ</t>
    </rPh>
    <rPh sb="138" eb="139">
      <t>ジョウ</t>
    </rPh>
    <rPh sb="144" eb="147">
      <t>カンリヒ</t>
    </rPh>
    <rPh sb="147" eb="148">
      <t>トウ</t>
    </rPh>
    <rPh sb="149" eb="151">
      <t>タイノウ</t>
    </rPh>
    <rPh sb="152" eb="153">
      <t>タイ</t>
    </rPh>
    <rPh sb="155" eb="157">
      <t>ソチ</t>
    </rPh>
    <rPh sb="158" eb="159">
      <t>ダイ</t>
    </rPh>
    <rPh sb="161" eb="162">
      <t>ジョウ</t>
    </rPh>
    <rPh sb="167" eb="170">
      <t>ボウリョクダン</t>
    </rPh>
    <rPh sb="170" eb="171">
      <t>トウ</t>
    </rPh>
    <rPh sb="172" eb="174">
      <t>ハイジョ</t>
    </rPh>
    <rPh sb="174" eb="176">
      <t>キテイ</t>
    </rPh>
    <rPh sb="177" eb="178">
      <t>ダイ</t>
    </rPh>
    <rPh sb="180" eb="181">
      <t>ジョウ</t>
    </rPh>
    <rPh sb="184" eb="185">
      <t>ダイ</t>
    </rPh>
    <rPh sb="187" eb="188">
      <t>ジョウ</t>
    </rPh>
    <rPh sb="195" eb="197">
      <t>サイガイ</t>
    </rPh>
    <rPh sb="197" eb="198">
      <t>ジ</t>
    </rPh>
    <rPh sb="199" eb="203">
      <t>クミアイ</t>
    </rPh>
    <rPh sb="204" eb="206">
      <t>イシ</t>
    </rPh>
    <rPh sb="206" eb="208">
      <t>ケッテイ</t>
    </rPh>
    <rPh sb="209" eb="210">
      <t>ダイ</t>
    </rPh>
    <rPh sb="212" eb="213">
      <t>ジョウ</t>
    </rPh>
    <rPh sb="214" eb="217">
      <t>リジカイ</t>
    </rPh>
    <rPh sb="217" eb="219">
      <t>ギケツ</t>
    </rPh>
    <rPh sb="219" eb="221">
      <t>ジコウ</t>
    </rPh>
    <rPh sb="223" eb="224">
      <t>ダイ</t>
    </rPh>
    <rPh sb="226" eb="227">
      <t>ジョウ</t>
    </rPh>
    <rPh sb="228" eb="230">
      <t>シキチ</t>
    </rPh>
    <rPh sb="230" eb="232">
      <t>キョウヨウ</t>
    </rPh>
    <rPh sb="232" eb="234">
      <t>ブブン</t>
    </rPh>
    <rPh sb="235" eb="237">
      <t>カンリ</t>
    </rPh>
    <rPh sb="243" eb="245">
      <t>カンリ</t>
    </rPh>
    <rPh sb="245" eb="247">
      <t>ジョウキョウ</t>
    </rPh>
    <rPh sb="250" eb="252">
      <t>ジョウホウ</t>
    </rPh>
    <rPh sb="252" eb="254">
      <t>カイジ</t>
    </rPh>
    <rPh sb="255" eb="256">
      <t>ダイ</t>
    </rPh>
    <rPh sb="258" eb="259">
      <t>ジョウ</t>
    </rPh>
    <rPh sb="277" eb="279">
      <t>センユウ</t>
    </rPh>
    <rPh sb="279" eb="281">
      <t>ブブン</t>
    </rPh>
    <rPh sb="282" eb="284">
      <t>セツビ</t>
    </rPh>
    <rPh sb="287" eb="289">
      <t>キョウヨウ</t>
    </rPh>
    <rPh sb="289" eb="291">
      <t>ブブン</t>
    </rPh>
    <rPh sb="292" eb="294">
      <t>コウゾウ</t>
    </rPh>
    <rPh sb="294" eb="295">
      <t>ジョウ</t>
    </rPh>
    <rPh sb="295" eb="297">
      <t>イッタイ</t>
    </rPh>
    <rPh sb="301" eb="303">
      <t>ブブン</t>
    </rPh>
    <rPh sb="304" eb="306">
      <t>カンリ</t>
    </rPh>
    <rPh sb="307" eb="311">
      <t>クミアイ</t>
    </rPh>
    <rPh sb="312" eb="313">
      <t>オコナ</t>
    </rPh>
    <rPh sb="321" eb="322">
      <t>ダイ</t>
    </rPh>
    <rPh sb="324" eb="325">
      <t>ジョウ</t>
    </rPh>
    <rPh sb="379" eb="380">
      <t>ダイ</t>
    </rPh>
    <rPh sb="382" eb="383">
      <t>ジョウ</t>
    </rPh>
    <rPh sb="388" eb="393">
      <t>ツミタテキン</t>
    </rPh>
    <rPh sb="394" eb="395">
      <t>カン</t>
    </rPh>
    <rPh sb="397" eb="398">
      <t>サダ</t>
    </rPh>
    <rPh sb="400" eb="401">
      <t>ダイ</t>
    </rPh>
    <rPh sb="403" eb="404">
      <t>ジョウ</t>
    </rPh>
    <rPh sb="406" eb="411">
      <t>ツミタテキン</t>
    </rPh>
    <rPh sb="412" eb="414">
      <t>クブン</t>
    </rPh>
    <rPh sb="414" eb="416">
      <t>ケイリ</t>
    </rPh>
    <rPh sb="419" eb="420">
      <t>サダ</t>
    </rPh>
    <rPh sb="422" eb="423">
      <t>ダイ</t>
    </rPh>
    <rPh sb="425" eb="426">
      <t>ジョウ</t>
    </rPh>
    <rPh sb="431" eb="432">
      <t>タ</t>
    </rPh>
    <rPh sb="432" eb="434">
      <t>コウモク</t>
    </rPh>
    <rPh sb="437" eb="439">
      <t>ヒョウカ</t>
    </rPh>
    <rPh sb="441" eb="443">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</si>
</sst>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yyyy/m"/>
    <numFmt numFmtId="178" formatCode="#,##0_);[Red]\(#,##0\)"/>
    <numFmt numFmtId="179" formatCode="#,##0_ "/>
    <numFmt numFmtId="180" formatCode="#,##0.00_ "/>
  </numFmts>
  <fonts count="81">
    <font>
      <sz val="11"/>
      <color theme="1"/>
      <name val="Yu Gothic"/>
      <family val="2"/>
      <scheme val="minor"/>
    </font>
    <font>
      <sz val="11"/>
      <color rgb="FF000000"/>
      <name val="MS PGothic"/>
      <family val="3"/>
      <charset val="128"/>
    </font>
    <font>
      <sz val="14"/>
      <color rgb="FF000000"/>
      <name val="MS PGothic"/>
      <family val="3"/>
      <charset val="128"/>
    </font>
    <font>
      <sz val="6"/>
      <name val="Yu Gothic"/>
      <family val="3"/>
      <charset val="128"/>
      <scheme val="minor"/>
    </font>
    <font>
      <sz val="6"/>
      <name val="ＭＳ Ｐゴシック"/>
      <family val="3"/>
      <charset val="128"/>
    </font>
    <font>
      <sz val="11"/>
      <name val="MS PGothic"/>
      <family val="3"/>
      <charset val="128"/>
    </font>
    <font>
      <sz val="11"/>
      <color rgb="FFFF0000"/>
      <name val="MS PGothic"/>
      <family val="3"/>
      <charset val="128"/>
    </font>
    <font>
      <b/>
      <sz val="14"/>
      <color theme="1"/>
      <name val="Yu Gothic"/>
      <family val="3"/>
      <charset val="128"/>
      <scheme val="minor"/>
    </font>
    <font>
      <sz val="14"/>
      <color rgb="FFFF0000"/>
      <name val="MS PGothic"/>
      <family val="3"/>
      <charset val="128"/>
    </font>
    <font>
      <b/>
      <sz val="14"/>
      <color rgb="FFFF0000"/>
      <name val="Yu Gothic"/>
      <family val="3"/>
      <charset val="128"/>
      <scheme val="minor"/>
    </font>
    <font>
      <sz val="10"/>
      <color rgb="FF000000"/>
      <name val="MS PGothic"/>
      <family val="3"/>
      <charset val="128"/>
    </font>
    <font>
      <sz val="12"/>
      <color rgb="FF000000"/>
      <name val="MS PGothic"/>
      <family val="3"/>
      <charset val="128"/>
    </font>
    <font>
      <sz val="16"/>
      <color rgb="FF000000"/>
      <name val="MS PGothic"/>
      <family val="3"/>
      <charset val="128"/>
    </font>
    <font>
      <b/>
      <sz val="22"/>
      <color rgb="FF000000"/>
      <name val="MS PGothic"/>
      <family val="3"/>
      <charset val="128"/>
    </font>
    <font>
      <sz val="20"/>
      <color rgb="FF000000"/>
      <name val="MS PGothic"/>
      <family val="3"/>
      <charset val="128"/>
    </font>
    <font>
      <b/>
      <sz val="135"/>
      <color rgb="FFFF0000"/>
      <name val="MS PGothic"/>
      <family val="3"/>
      <charset val="128"/>
    </font>
    <font>
      <sz val="20"/>
      <name val="MS PGothic"/>
      <family val="3"/>
      <charset val="128"/>
    </font>
    <font>
      <sz val="16"/>
      <name val="MS PGothic"/>
      <family val="3"/>
      <charset val="128"/>
    </font>
    <font>
      <b/>
      <sz val="16"/>
      <name val="MS PGothic"/>
      <family val="3"/>
      <charset val="128"/>
    </font>
    <font>
      <sz val="12"/>
      <name val="ＭＳ Ｐゴシック"/>
      <family val="3"/>
      <charset val="128"/>
    </font>
    <font>
      <sz val="12"/>
      <name val="MS PGothic"/>
      <family val="3"/>
      <charset val="128"/>
    </font>
    <font>
      <sz val="12"/>
      <color rgb="FFFF0000"/>
      <name val="MS PGothic"/>
      <family val="3"/>
      <charset val="128"/>
    </font>
    <font>
      <b/>
      <sz val="16"/>
      <color rgb="FFFF0000"/>
      <name val="MS PGothic"/>
      <family val="3"/>
      <charset val="128"/>
    </font>
    <font>
      <b/>
      <sz val="22"/>
      <color rgb="FFFF0000"/>
      <name val="MS PGothic"/>
      <family val="3"/>
      <charset val="128"/>
    </font>
    <font>
      <sz val="18"/>
      <color rgb="FF000000"/>
      <name val="MS PGothic"/>
      <family val="3"/>
      <charset val="128"/>
    </font>
    <font>
      <sz val="24"/>
      <color rgb="FF000000"/>
      <name val="HGP創英角ｺﾞｼｯｸUB"/>
      <family val="3"/>
      <charset val="128"/>
    </font>
    <font>
      <sz val="11"/>
      <color theme="2" tint="-0.249977111117893"/>
      <name val="MS PGothic"/>
      <family val="3"/>
      <charset val="128"/>
    </font>
    <font>
      <b/>
      <sz val="22"/>
      <color theme="2" tint="-0.249977111117893"/>
      <name val="MS PGothic"/>
      <family val="3"/>
      <charset val="128"/>
    </font>
    <font>
      <i/>
      <sz val="12"/>
      <color theme="2" tint="-0.249977111117893"/>
      <name val="MS PGothic"/>
      <family val="3"/>
      <charset val="128"/>
    </font>
    <font>
      <i/>
      <sz val="12"/>
      <color theme="2" tint="-0.249977111117893"/>
      <name val="ＭＳ Ｐゴシック"/>
      <family val="3"/>
      <charset val="128"/>
    </font>
    <font>
      <sz val="11"/>
      <color theme="1"/>
      <name val="Yu Gothic"/>
      <family val="3"/>
      <charset val="128"/>
      <scheme val="minor"/>
    </font>
    <font>
      <b/>
      <sz val="14"/>
      <name val="MS PGothic"/>
      <family val="3"/>
      <charset val="128"/>
    </font>
    <font>
      <b/>
      <sz val="135"/>
      <name val="MS PGothic"/>
      <family val="3"/>
      <charset val="128"/>
    </font>
    <font>
      <i/>
      <strike/>
      <sz val="12"/>
      <color theme="2" tint="-0.249977111117893"/>
      <name val="MS PGothic"/>
      <family val="3"/>
      <charset val="128"/>
    </font>
    <font>
      <strike/>
      <sz val="11"/>
      <color theme="2" tint="-0.249977111117893"/>
      <name val="MS PGothic"/>
      <family val="3"/>
      <charset val="128"/>
    </font>
    <font>
      <b/>
      <sz val="14"/>
      <name val="BIZ UDゴシック"/>
      <family val="3"/>
      <charset val="128"/>
    </font>
    <font>
      <b/>
      <sz val="20"/>
      <color rgb="FF000000"/>
      <name val="BIZ UDPゴシック"/>
      <family val="3"/>
      <charset val="128"/>
    </font>
    <font>
      <sz val="20"/>
      <name val="BIZ UDPゴシック"/>
      <family val="3"/>
      <charset val="128"/>
    </font>
    <font>
      <sz val="11"/>
      <name val="BIZ UDPゴシック"/>
      <family val="3"/>
      <charset val="128"/>
    </font>
    <font>
      <b/>
      <sz val="11"/>
      <name val="BIZ UDPゴシック"/>
      <family val="3"/>
      <charset val="128"/>
    </font>
    <font>
      <sz val="11"/>
      <color theme="1"/>
      <name val="BIZ UDPゴシック"/>
      <family val="3"/>
      <charset val="128"/>
    </font>
    <font>
      <u/>
      <sz val="11"/>
      <name val="BIZ UDPゴシック"/>
      <family val="3"/>
      <charset val="128"/>
    </font>
    <font>
      <b/>
      <sz val="11"/>
      <color theme="1"/>
      <name val="BIZ UDPゴシック"/>
      <family val="3"/>
      <charset val="128"/>
    </font>
    <font>
      <sz val="11"/>
      <color rgb="FFC00000"/>
      <name val="BIZ UDPゴシック"/>
      <family val="3"/>
      <charset val="128"/>
    </font>
    <font>
      <sz val="11"/>
      <color rgb="FF0000FF"/>
      <name val="BIZ UDPゴシック"/>
      <family val="3"/>
      <charset val="128"/>
    </font>
    <font>
      <sz val="11"/>
      <color rgb="FF0070C0"/>
      <name val="BIZ UDPゴシック"/>
      <family val="3"/>
      <charset val="128"/>
    </font>
    <font>
      <sz val="10"/>
      <name val="BIZ UDPゴシック"/>
      <family val="3"/>
      <charset val="128"/>
    </font>
    <font>
      <sz val="11"/>
      <color rgb="FFFF0000"/>
      <name val="BIZ UDPゴシック"/>
      <family val="3"/>
      <charset val="128"/>
    </font>
    <font>
      <sz val="24"/>
      <color rgb="FF000000"/>
      <name val="BIZ UDPゴシック"/>
      <family val="3"/>
      <charset val="128"/>
    </font>
    <font>
      <sz val="14"/>
      <color rgb="FF000000"/>
      <name val="BIZ UDPゴシック"/>
      <family val="3"/>
      <charset val="128"/>
    </font>
    <font>
      <sz val="10"/>
      <color rgb="FF0070C0"/>
      <name val="BIZ UDPゴシック"/>
      <family val="3"/>
      <charset val="128"/>
    </font>
    <font>
      <sz val="11"/>
      <color rgb="FF000000"/>
      <name val="BIZ UDPゴシック"/>
      <family val="3"/>
      <charset val="128"/>
    </font>
    <font>
      <sz val="10"/>
      <color rgb="FF000000"/>
      <name val="BIZ UDPゴシック"/>
      <family val="3"/>
      <charset val="128"/>
    </font>
    <font>
      <sz val="16"/>
      <name val="BIZ UDPゴシック"/>
      <family val="3"/>
      <charset val="128"/>
    </font>
    <font>
      <b/>
      <sz val="16"/>
      <name val="BIZ UDPゴシック"/>
      <family val="3"/>
      <charset val="128"/>
    </font>
    <font>
      <sz val="11"/>
      <color theme="0"/>
      <name val="BIZ UDPゴシック"/>
      <family val="3"/>
      <charset val="128"/>
    </font>
    <font>
      <sz val="11"/>
      <color rgb="FFFFFFFF"/>
      <name val="BIZ UDPゴシック"/>
      <family val="3"/>
      <charset val="128"/>
    </font>
    <font>
      <b/>
      <sz val="16"/>
      <color theme="1"/>
      <name val="BIZ UDPゴシック"/>
      <family val="3"/>
      <charset val="128"/>
    </font>
    <font>
      <b/>
      <sz val="16"/>
      <color rgb="FF0070C0"/>
      <name val="BIZ UDPゴシック"/>
      <family val="3"/>
      <charset val="128"/>
    </font>
    <font>
      <sz val="14"/>
      <color rgb="FFFFFFFF"/>
      <name val="BIZ UDPゴシック"/>
      <family val="3"/>
      <charset val="128"/>
    </font>
    <font>
      <b/>
      <sz val="11"/>
      <color rgb="FF000000"/>
      <name val="BIZ UDPゴシック"/>
      <family val="3"/>
      <charset val="128"/>
    </font>
    <font>
      <sz val="9"/>
      <color rgb="FF000000"/>
      <name val="BIZ UDPゴシック"/>
      <family val="3"/>
      <charset val="128"/>
    </font>
    <font>
      <sz val="11"/>
      <color theme="0" tint="-0.499984740745262"/>
      <name val="BIZ UDPゴシック"/>
      <family val="3"/>
      <charset val="128"/>
    </font>
    <font>
      <sz val="18"/>
      <color theme="1"/>
      <name val="MS PGothic"/>
      <family val="3"/>
      <charset val="128"/>
    </font>
    <font>
      <sz val="20"/>
      <color theme="1"/>
      <name val="MS PGothic"/>
      <family val="3"/>
      <charset val="128"/>
    </font>
    <font>
      <b/>
      <sz val="18"/>
      <color theme="1"/>
      <name val="MS PGothic"/>
      <family val="3"/>
      <charset val="128"/>
    </font>
    <font>
      <sz val="12"/>
      <color theme="1"/>
      <name val="MS PGothic"/>
      <family val="3"/>
      <charset val="128"/>
    </font>
    <font>
      <b/>
      <sz val="12"/>
      <color theme="1"/>
      <name val="MS PGothic"/>
      <family val="3"/>
      <charset val="128"/>
    </font>
    <font>
      <b/>
      <sz val="11"/>
      <color theme="0"/>
      <name val="BIZ UDPゴシック"/>
      <family val="3"/>
      <charset val="128"/>
    </font>
    <font>
      <sz val="9"/>
      <name val="BIZ UDPゴシック"/>
      <family val="3"/>
      <charset val="128"/>
    </font>
    <font>
      <sz val="10"/>
      <color rgb="FFFF0000"/>
      <name val="BIZ UDPゴシック"/>
      <family val="3"/>
      <charset val="128"/>
    </font>
    <font>
      <b/>
      <sz val="9"/>
      <color theme="1"/>
      <name val="BIZ UDPゴシック"/>
      <family val="3"/>
      <charset val="128"/>
    </font>
    <font>
      <sz val="36"/>
      <color rgb="FFFF0000"/>
      <name val="MS PGothic"/>
      <family val="3"/>
      <charset val="128"/>
    </font>
    <font>
      <b/>
      <sz val="22"/>
      <color theme="1"/>
      <name val="MS PGothic"/>
      <family val="3"/>
      <charset val="128"/>
    </font>
    <font>
      <b/>
      <sz val="14"/>
      <color rgb="FF000000"/>
      <name val="MS PGothic"/>
      <family val="3"/>
      <charset val="128"/>
    </font>
    <font>
      <b/>
      <sz val="16"/>
      <color rgb="FF000000"/>
      <name val="MS PGothic"/>
      <family val="3"/>
      <charset val="128"/>
    </font>
    <font>
      <b/>
      <sz val="16"/>
      <color theme="0"/>
      <name val="MS PGothic"/>
      <family val="3"/>
      <charset val="128"/>
    </font>
    <font>
      <b/>
      <sz val="11"/>
      <color rgb="FF000000"/>
      <name val="MS PGothic"/>
      <family val="3"/>
      <charset val="128"/>
    </font>
    <font>
      <sz val="8"/>
      <color rgb="FF000000"/>
      <name val="BIZ UDPゴシック"/>
      <family val="3"/>
      <charset val="128"/>
    </font>
    <font>
      <b/>
      <sz val="24"/>
      <color rgb="FFFF0000"/>
      <name val="MS PGothic"/>
      <family val="3"/>
      <charset val="128"/>
    </font>
    <font>
      <b/>
      <sz val="24"/>
      <color rgb="FF000000"/>
      <name val="MS PGothic"/>
      <family val="3"/>
      <charset val="128"/>
    </font>
  </fonts>
  <fills count="28">
    <fill>
      <patternFill patternType="none"/>
    </fill>
    <fill>
      <patternFill patternType="gray125"/>
    </fill>
    <fill>
      <patternFill patternType="solid">
        <fgColor rgb="FF99FFCC"/>
        <bgColor indexed="64"/>
      </patternFill>
    </fill>
    <fill>
      <patternFill patternType="solid">
        <fgColor rgb="FFFFFF00"/>
        <bgColor indexed="64"/>
      </patternFill>
    </fill>
    <fill>
      <patternFill patternType="solid">
        <fgColor rgb="FF99FFCC"/>
        <bgColor rgb="FFFFFF00"/>
      </patternFill>
    </fill>
    <fill>
      <patternFill patternType="solid">
        <fgColor theme="7" tint="0.39997558519241921"/>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59999389629810485"/>
        <bgColor rgb="FFFFFF00"/>
      </patternFill>
    </fill>
    <fill>
      <patternFill patternType="solid">
        <fgColor rgb="FFFF99CC"/>
        <bgColor indexed="64"/>
      </patternFill>
    </fill>
    <fill>
      <patternFill patternType="solid">
        <fgColor rgb="FF92D050"/>
        <bgColor rgb="FFFFFF00"/>
      </patternFill>
    </fill>
    <fill>
      <patternFill patternType="solid">
        <fgColor rgb="FFCCECFF"/>
        <bgColor indexed="64"/>
      </patternFill>
    </fill>
    <fill>
      <patternFill patternType="solid">
        <fgColor theme="8" tint="0.79998168889431442"/>
        <bgColor indexed="64"/>
      </patternFill>
    </fill>
    <fill>
      <patternFill patternType="solid">
        <fgColor rgb="FF002060"/>
        <bgColor rgb="FF002060"/>
      </patternFill>
    </fill>
    <fill>
      <patternFill patternType="solid">
        <fgColor theme="8" tint="0.59999389629810485"/>
        <bgColor rgb="FF8DB3E2"/>
      </patternFill>
    </fill>
    <fill>
      <patternFill patternType="solid">
        <fgColor theme="1"/>
        <bgColor indexed="64"/>
      </patternFill>
    </fill>
    <fill>
      <patternFill patternType="solid">
        <fgColor theme="0" tint="-0.14999847407452621"/>
        <bgColor indexed="64"/>
      </patternFill>
    </fill>
    <fill>
      <patternFill patternType="solid">
        <fgColor theme="2" tint="-0.499984740745262"/>
        <bgColor rgb="FFFFFF00"/>
      </patternFill>
    </fill>
    <fill>
      <patternFill patternType="solid">
        <fgColor theme="5" tint="0.79998168889431442"/>
        <bgColor indexed="64"/>
      </patternFill>
    </fill>
    <fill>
      <patternFill patternType="solid">
        <fgColor rgb="FF66FFCC"/>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rgb="FF00B0F0"/>
        <bgColor indexed="64"/>
      </patternFill>
    </fill>
    <fill>
      <patternFill patternType="solid">
        <fgColor rgb="FFFFFFCC"/>
        <bgColor indexed="64"/>
      </patternFill>
    </fill>
  </fills>
  <borders count="16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ck">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
      <left style="medium">
        <color indexed="64"/>
      </left>
      <right style="thin">
        <color indexed="64"/>
      </right>
      <top style="thick">
        <color indexed="64"/>
      </top>
      <bottom style="hair">
        <color indexed="64"/>
      </bottom>
      <diagonal/>
    </border>
    <border>
      <left style="thin">
        <color indexed="64"/>
      </left>
      <right style="medium">
        <color indexed="64"/>
      </right>
      <top style="thick">
        <color indexed="64"/>
      </top>
      <bottom style="hair">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ck">
        <color theme="4"/>
      </left>
      <right style="thin">
        <color auto="1"/>
      </right>
      <top/>
      <bottom style="thin">
        <color rgb="FF000000"/>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ck">
        <color indexed="64"/>
      </top>
      <bottom style="thick">
        <color indexed="64"/>
      </bottom>
      <diagonal/>
    </border>
    <border>
      <left style="thin">
        <color indexed="64"/>
      </left>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ck">
        <color indexed="64"/>
      </bottom>
      <diagonal/>
    </border>
    <border>
      <left style="thick">
        <color rgb="FF00B050"/>
      </left>
      <right/>
      <top style="thick">
        <color rgb="FF00B050"/>
      </top>
      <bottom/>
      <diagonal/>
    </border>
    <border>
      <left/>
      <right style="thick">
        <color rgb="FF00B050"/>
      </right>
      <top style="thick">
        <color rgb="FF00B05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style="thin">
        <color auto="1"/>
      </right>
      <top style="thin">
        <color rgb="FF000000"/>
      </top>
      <bottom style="thin">
        <color rgb="FF000000"/>
      </bottom>
      <diagonal/>
    </border>
    <border>
      <left/>
      <right style="thin">
        <color rgb="FF000000"/>
      </right>
      <top/>
      <bottom style="thin">
        <color rgb="FF000000"/>
      </bottom>
      <diagonal/>
    </border>
    <border>
      <left/>
      <right style="thin">
        <color auto="1"/>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top/>
      <bottom style="thin">
        <color theme="1"/>
      </bottom>
      <diagonal/>
    </border>
    <border>
      <left style="thick">
        <color theme="4"/>
      </left>
      <right/>
      <top/>
      <bottom style="thin">
        <color rgb="FF000000"/>
      </bottom>
      <diagonal/>
    </border>
    <border>
      <left style="thick">
        <color theme="4"/>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auto="1"/>
      </right>
      <top style="thin">
        <color theme="1"/>
      </top>
      <bottom/>
      <diagonal/>
    </border>
    <border>
      <left/>
      <right style="thin">
        <color auto="1"/>
      </right>
      <top/>
      <bottom style="thin">
        <color theme="1"/>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bottom style="thin">
        <color rgb="FF000000"/>
      </bottom>
      <diagonal/>
    </border>
    <border>
      <left style="thin">
        <color indexed="64"/>
      </left>
      <right style="thin">
        <color indexed="64"/>
      </right>
      <top style="thin">
        <color rgb="FF000000"/>
      </top>
      <bottom/>
      <diagonal/>
    </border>
    <border>
      <left/>
      <right style="thin">
        <color auto="1"/>
      </right>
      <top style="thin">
        <color rgb="FF000000"/>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rgb="FF000000"/>
      </left>
      <right style="thin">
        <color auto="1"/>
      </right>
      <top style="thin">
        <color rgb="FF000000"/>
      </top>
      <bottom/>
      <diagonal/>
    </border>
    <border>
      <left style="thin">
        <color rgb="FF000000"/>
      </left>
      <right style="thin">
        <color auto="1"/>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rgb="FF000000"/>
      </top>
      <bottom style="thin">
        <color indexed="64"/>
      </bottom>
      <diagonal/>
    </border>
    <border>
      <left style="thin">
        <color rgb="FF000000"/>
      </left>
      <right style="thin">
        <color auto="1"/>
      </right>
      <top/>
      <bottom style="thin">
        <color indexed="64"/>
      </bottom>
      <diagonal/>
    </border>
    <border>
      <left/>
      <right style="thin">
        <color theme="1"/>
      </right>
      <top style="thin">
        <color indexed="64"/>
      </top>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rgb="FF000000"/>
      </left>
      <right style="thin">
        <color rgb="FF000000"/>
      </right>
      <top style="thin">
        <color indexed="64"/>
      </top>
      <bottom/>
      <diagonal/>
    </border>
    <border>
      <left/>
      <right style="thin">
        <color indexed="64"/>
      </right>
      <top style="thin">
        <color indexed="64"/>
      </top>
      <bottom style="thin">
        <color rgb="FF000000"/>
      </bottom>
      <diagonal/>
    </border>
    <border>
      <left style="thin">
        <color rgb="FF000000"/>
      </left>
      <right style="thin">
        <color auto="1"/>
      </right>
      <top/>
      <bottom/>
      <diagonal/>
    </border>
    <border>
      <left/>
      <right style="thin">
        <color rgb="FF000000"/>
      </right>
      <top style="thin">
        <color indexed="64"/>
      </top>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style="thick">
        <color rgb="FF00B050"/>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ck">
        <color rgb="FF00B050"/>
      </right>
      <top style="thin">
        <color indexed="64"/>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ck">
        <color rgb="FF00B050"/>
      </left>
      <right style="thick">
        <color rgb="FF00B050"/>
      </right>
      <top style="thick">
        <color rgb="FF00B050"/>
      </top>
      <bottom style="thin">
        <color indexed="64"/>
      </bottom>
      <diagonal/>
    </border>
    <border>
      <left style="thick">
        <color rgb="FF00B050"/>
      </left>
      <right style="thick">
        <color rgb="FF00B050"/>
      </right>
      <top style="thin">
        <color indexed="64"/>
      </top>
      <bottom style="thin">
        <color indexed="64"/>
      </bottom>
      <diagonal/>
    </border>
    <border>
      <left style="thick">
        <color rgb="FF00B050"/>
      </left>
      <right style="thick">
        <color rgb="FF00B050"/>
      </right>
      <top style="thin">
        <color indexed="64"/>
      </top>
      <bottom style="thick">
        <color rgb="FF00B050"/>
      </bottom>
      <diagonal/>
    </border>
    <border>
      <left/>
      <right/>
      <top style="thick">
        <color rgb="FF00B050"/>
      </top>
      <bottom/>
      <diagonal/>
    </border>
    <border>
      <left style="thin">
        <color rgb="FF000000"/>
      </left>
      <right/>
      <top style="thin">
        <color rgb="FF000000"/>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xf numFmtId="0" fontId="1" fillId="0" borderId="0"/>
    <xf numFmtId="0" fontId="30" fillId="0" borderId="0">
      <alignment vertical="center"/>
    </xf>
    <xf numFmtId="38" fontId="30" fillId="0" borderId="0" applyFont="0" applyFill="0" applyBorder="0" applyAlignment="0" applyProtection="0">
      <alignment vertical="center"/>
    </xf>
  </cellStyleXfs>
  <cellXfs count="731">
    <xf numFmtId="0" fontId="0" fillId="0" borderId="0" xfId="0"/>
    <xf numFmtId="0" fontId="1" fillId="0" borderId="0" xfId="1" applyAlignment="1">
      <alignment vertical="center"/>
    </xf>
    <xf numFmtId="0" fontId="1" fillId="0" borderId="0" xfId="1" applyAlignment="1">
      <alignment vertical="center" shrinkToFit="1"/>
    </xf>
    <xf numFmtId="0" fontId="1" fillId="0" borderId="0" xfId="1" applyAlignment="1">
      <alignment vertical="center" wrapText="1"/>
    </xf>
    <xf numFmtId="0" fontId="1" fillId="0" borderId="0" xfId="1" applyAlignment="1">
      <alignment horizontal="center" vertical="center"/>
    </xf>
    <xf numFmtId="0" fontId="1" fillId="0" borderId="0" xfId="1" applyAlignment="1">
      <alignment horizontal="left" vertical="center"/>
    </xf>
    <xf numFmtId="0" fontId="1" fillId="0" borderId="0" xfId="1" applyBorder="1" applyAlignment="1">
      <alignment horizontal="center" vertical="center"/>
    </xf>
    <xf numFmtId="0" fontId="1" fillId="0" borderId="6" xfId="1" applyBorder="1" applyAlignment="1">
      <alignment vertical="center" shrinkToFit="1"/>
    </xf>
    <xf numFmtId="0" fontId="12" fillId="0" borderId="0" xfId="1" applyFont="1" applyAlignment="1">
      <alignment horizontal="center" vertical="center"/>
    </xf>
    <xf numFmtId="2" fontId="7" fillId="8" borderId="6" xfId="0" applyNumberFormat="1" applyFont="1" applyFill="1" applyBorder="1" applyAlignment="1">
      <alignment vertical="center"/>
    </xf>
    <xf numFmtId="2" fontId="7" fillId="6" borderId="6" xfId="0" applyNumberFormat="1" applyFont="1" applyFill="1" applyBorder="1" applyAlignment="1">
      <alignment vertical="center"/>
    </xf>
    <xf numFmtId="2" fontId="7" fillId="7" borderId="6" xfId="0" applyNumberFormat="1" applyFont="1" applyFill="1" applyBorder="1" applyAlignment="1">
      <alignment vertical="center"/>
    </xf>
    <xf numFmtId="2" fontId="7" fillId="5" borderId="6" xfId="0" applyNumberFormat="1" applyFont="1" applyFill="1" applyBorder="1" applyAlignment="1">
      <alignment vertical="center"/>
    </xf>
    <xf numFmtId="2" fontId="7" fillId="10" borderId="6" xfId="0" applyNumberFormat="1" applyFont="1" applyFill="1" applyBorder="1" applyAlignment="1">
      <alignment vertical="center"/>
    </xf>
    <xf numFmtId="2" fontId="9" fillId="0" borderId="6" xfId="0" applyNumberFormat="1" applyFont="1" applyFill="1" applyBorder="1" applyAlignment="1">
      <alignment vertical="center"/>
    </xf>
    <xf numFmtId="0" fontId="1" fillId="0" borderId="0" xfId="1" applyFill="1" applyAlignment="1">
      <alignment vertical="center"/>
    </xf>
    <xf numFmtId="0" fontId="1" fillId="0" borderId="0" xfId="1" applyFill="1" applyAlignment="1">
      <alignment horizontal="center" vertical="center"/>
    </xf>
    <xf numFmtId="0" fontId="1" fillId="0" borderId="0" xfId="1" applyFill="1" applyBorder="1" applyAlignment="1">
      <alignment vertical="center" shrinkToFit="1"/>
    </xf>
    <xf numFmtId="0" fontId="13" fillId="4" borderId="27" xfId="1" applyFont="1" applyFill="1" applyBorder="1" applyAlignment="1">
      <alignment horizontal="center" vertical="center" shrinkToFit="1"/>
    </xf>
    <xf numFmtId="0" fontId="12" fillId="0" borderId="0" xfId="1" applyFont="1" applyAlignment="1">
      <alignment horizontal="right" vertical="center"/>
    </xf>
    <xf numFmtId="0" fontId="12" fillId="0" borderId="0" xfId="1" applyFont="1" applyAlignment="1">
      <alignment vertical="center"/>
    </xf>
    <xf numFmtId="0" fontId="1" fillId="12" borderId="47" xfId="1" applyFill="1" applyBorder="1" applyAlignment="1">
      <alignment horizontal="center" vertical="center"/>
    </xf>
    <xf numFmtId="0" fontId="1" fillId="0" borderId="9" xfId="1" applyFill="1" applyBorder="1" applyAlignment="1">
      <alignment vertical="center" shrinkToFit="1"/>
    </xf>
    <xf numFmtId="0" fontId="1" fillId="0" borderId="9" xfId="1" applyBorder="1" applyAlignment="1">
      <alignment vertical="center" shrinkToFit="1"/>
    </xf>
    <xf numFmtId="0" fontId="13" fillId="4" borderId="20" xfId="1" applyFont="1" applyFill="1" applyBorder="1" applyAlignment="1">
      <alignment horizontal="center" vertical="center" shrinkToFit="1"/>
    </xf>
    <xf numFmtId="0" fontId="13" fillId="4" borderId="22" xfId="1" applyFont="1" applyFill="1" applyBorder="1" applyAlignment="1">
      <alignment horizontal="center" vertical="center" shrinkToFit="1"/>
    </xf>
    <xf numFmtId="0" fontId="1" fillId="0" borderId="79" xfId="1" applyFill="1" applyBorder="1" applyAlignment="1">
      <alignment horizontal="center" vertical="center" wrapText="1" shrinkToFit="1"/>
    </xf>
    <xf numFmtId="0" fontId="1" fillId="0" borderId="80" xfId="1" applyFill="1" applyBorder="1" applyAlignment="1">
      <alignment vertical="center" wrapText="1" shrinkToFit="1"/>
    </xf>
    <xf numFmtId="0" fontId="1" fillId="0" borderId="81" xfId="1" applyFill="1" applyBorder="1" applyAlignment="1">
      <alignment vertical="center" shrinkToFit="1"/>
    </xf>
    <xf numFmtId="0" fontId="1" fillId="0" borderId="59" xfId="1" applyFill="1" applyBorder="1" applyAlignment="1">
      <alignment horizontal="center" vertical="center" wrapText="1"/>
    </xf>
    <xf numFmtId="0" fontId="1" fillId="0" borderId="58" xfId="1" applyFill="1" applyBorder="1" applyAlignment="1">
      <alignment horizontal="center" vertical="center" shrinkToFit="1"/>
    </xf>
    <xf numFmtId="0" fontId="1" fillId="0" borderId="0" xfId="1" applyFill="1" applyAlignment="1">
      <alignment vertical="center" wrapText="1"/>
    </xf>
    <xf numFmtId="0" fontId="19" fillId="0" borderId="9" xfId="1" applyFont="1" applyFill="1" applyBorder="1" applyAlignment="1">
      <alignment vertical="center" wrapText="1" shrinkToFit="1"/>
    </xf>
    <xf numFmtId="0" fontId="11" fillId="9" borderId="9" xfId="1" applyFont="1" applyFill="1" applyBorder="1" applyAlignment="1">
      <alignment vertical="center" shrinkToFit="1"/>
    </xf>
    <xf numFmtId="0" fontId="11" fillId="8" borderId="6" xfId="1" applyFont="1" applyFill="1" applyBorder="1" applyAlignment="1">
      <alignment vertical="center" shrinkToFit="1"/>
    </xf>
    <xf numFmtId="0" fontId="20" fillId="0" borderId="6" xfId="1" applyFont="1" applyFill="1" applyBorder="1" applyAlignment="1">
      <alignment vertical="center" wrapText="1" shrinkToFit="1"/>
    </xf>
    <xf numFmtId="0" fontId="11" fillId="7" borderId="6" xfId="1" applyFont="1" applyFill="1" applyBorder="1" applyAlignment="1">
      <alignment vertical="center" shrinkToFit="1"/>
    </xf>
    <xf numFmtId="0" fontId="11" fillId="7" borderId="66" xfId="1" applyFont="1" applyFill="1" applyBorder="1" applyAlignment="1">
      <alignment vertical="center" shrinkToFit="1"/>
    </xf>
    <xf numFmtId="0" fontId="11" fillId="5" borderId="77" xfId="1" applyFont="1" applyFill="1" applyBorder="1" applyAlignment="1">
      <alignment vertical="center" shrinkToFit="1"/>
    </xf>
    <xf numFmtId="0" fontId="11" fillId="10" borderId="6" xfId="1" applyFont="1" applyFill="1" applyBorder="1" applyAlignment="1">
      <alignment vertical="center" shrinkToFit="1"/>
    </xf>
    <xf numFmtId="0" fontId="11" fillId="10" borderId="45" xfId="1" applyFont="1" applyFill="1" applyBorder="1" applyAlignment="1">
      <alignment vertical="center" shrinkToFit="1"/>
    </xf>
    <xf numFmtId="0" fontId="11" fillId="6" borderId="7" xfId="1" applyFont="1" applyFill="1" applyBorder="1" applyAlignment="1">
      <alignment vertical="center" shrinkToFit="1"/>
    </xf>
    <xf numFmtId="0" fontId="21" fillId="0" borderId="0" xfId="1" applyFont="1" applyFill="1" applyBorder="1" applyAlignment="1">
      <alignment horizontal="center" vertical="center" wrapText="1"/>
    </xf>
    <xf numFmtId="0" fontId="6" fillId="0" borderId="0" xfId="1" applyFont="1" applyFill="1" applyBorder="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center" vertical="center" wrapText="1"/>
    </xf>
    <xf numFmtId="0" fontId="1" fillId="0" borderId="0" xfId="1" applyBorder="1" applyAlignment="1">
      <alignment vertical="top"/>
    </xf>
    <xf numFmtId="0" fontId="1" fillId="0" borderId="0" xfId="1" applyFill="1" applyBorder="1" applyAlignment="1">
      <alignment vertical="top"/>
    </xf>
    <xf numFmtId="0" fontId="20" fillId="0" borderId="66" xfId="1" applyFont="1" applyFill="1" applyBorder="1" applyAlignment="1">
      <alignment vertical="center" wrapText="1" shrinkToFit="1"/>
    </xf>
    <xf numFmtId="0" fontId="20" fillId="0" borderId="77" xfId="1" applyFont="1" applyFill="1" applyBorder="1" applyAlignment="1">
      <alignment vertical="center" wrapText="1" shrinkToFit="1"/>
    </xf>
    <xf numFmtId="0" fontId="1" fillId="0" borderId="18" xfId="1" applyFill="1" applyBorder="1" applyAlignment="1">
      <alignment horizontal="center" vertical="center" wrapText="1" shrinkToFit="1"/>
    </xf>
    <xf numFmtId="0" fontId="1" fillId="0" borderId="65" xfId="1" applyFill="1" applyBorder="1" applyAlignment="1">
      <alignment horizontal="center" vertical="center" wrapText="1" shrinkToFit="1"/>
    </xf>
    <xf numFmtId="0" fontId="1" fillId="0" borderId="63" xfId="1" applyFill="1" applyBorder="1" applyAlignment="1">
      <alignment horizontal="center" vertical="center" wrapText="1" shrinkToFit="1"/>
    </xf>
    <xf numFmtId="0" fontId="1" fillId="0" borderId="27" xfId="1" applyFill="1" applyBorder="1" applyAlignment="1">
      <alignment horizontal="center" vertical="center" wrapText="1" shrinkToFit="1"/>
    </xf>
    <xf numFmtId="0" fontId="26" fillId="0" borderId="65" xfId="1" applyFont="1" applyFill="1" applyBorder="1" applyAlignment="1">
      <alignment horizontal="center" vertical="center" wrapText="1" shrinkToFit="1"/>
    </xf>
    <xf numFmtId="0" fontId="13" fillId="18" borderId="20" xfId="1" applyFont="1" applyFill="1" applyBorder="1" applyAlignment="1">
      <alignment horizontal="center" vertical="center" shrinkToFit="1"/>
    </xf>
    <xf numFmtId="0" fontId="28" fillId="10" borderId="9" xfId="1" applyFont="1" applyFill="1" applyBorder="1" applyAlignment="1">
      <alignment vertical="center" shrinkToFit="1"/>
    </xf>
    <xf numFmtId="0" fontId="28" fillId="0" borderId="66" xfId="1" applyFont="1" applyFill="1" applyBorder="1" applyAlignment="1">
      <alignment vertical="center" wrapText="1" shrinkToFit="1"/>
    </xf>
    <xf numFmtId="0" fontId="28" fillId="6" borderId="66" xfId="1" applyFont="1" applyFill="1" applyBorder="1" applyAlignment="1">
      <alignment vertical="center" shrinkToFit="1"/>
    </xf>
    <xf numFmtId="0" fontId="5" fillId="0" borderId="58" xfId="1" applyFont="1" applyFill="1" applyBorder="1" applyAlignment="1">
      <alignment horizontal="center" vertical="center" shrinkToFit="1"/>
    </xf>
    <xf numFmtId="0" fontId="5" fillId="0" borderId="59" xfId="1" applyFont="1" applyFill="1" applyBorder="1" applyAlignment="1">
      <alignment horizontal="center" vertical="center" shrinkToFit="1"/>
    </xf>
    <xf numFmtId="0" fontId="5" fillId="0" borderId="60" xfId="1" applyFont="1" applyFill="1" applyBorder="1" applyAlignment="1">
      <alignment horizontal="center" vertical="center" shrinkToFit="1"/>
    </xf>
    <xf numFmtId="0" fontId="5" fillId="0" borderId="81" xfId="1" applyFont="1" applyFill="1" applyBorder="1" applyAlignment="1">
      <alignment horizontal="center" vertical="center" shrinkToFit="1"/>
    </xf>
    <xf numFmtId="0" fontId="5" fillId="0" borderId="0" xfId="1" applyFont="1" applyFill="1" applyBorder="1" applyAlignment="1">
      <alignment horizontal="center" vertical="center"/>
    </xf>
    <xf numFmtId="0" fontId="18" fillId="0" borderId="0" xfId="1" applyFont="1" applyFill="1" applyBorder="1" applyAlignment="1">
      <alignment vertical="center"/>
    </xf>
    <xf numFmtId="0" fontId="5" fillId="0" borderId="0" xfId="1" applyFont="1" applyFill="1" applyBorder="1" applyAlignment="1">
      <alignment vertical="top"/>
    </xf>
    <xf numFmtId="0" fontId="33" fillId="0" borderId="9" xfId="1" applyFont="1" applyFill="1" applyBorder="1" applyAlignment="1">
      <alignment vertical="center" wrapText="1" shrinkToFit="1"/>
    </xf>
    <xf numFmtId="0" fontId="2" fillId="0" borderId="0" xfId="1" applyFont="1" applyFill="1" applyBorder="1" applyAlignment="1">
      <alignment horizontal="left" vertical="center" indent="5" shrinkToFit="1"/>
    </xf>
    <xf numFmtId="0" fontId="1" fillId="0" borderId="0" xfId="1" applyAlignment="1">
      <alignment horizontal="left" vertical="center" shrinkToFit="1"/>
    </xf>
    <xf numFmtId="0" fontId="20" fillId="8" borderId="6" xfId="1" applyFont="1" applyFill="1" applyBorder="1" applyAlignment="1">
      <alignment vertical="center" shrinkToFit="1"/>
    </xf>
    <xf numFmtId="0" fontId="20" fillId="0" borderId="7" xfId="1" applyFont="1" applyFill="1" applyBorder="1" applyAlignment="1">
      <alignment vertical="top" wrapText="1"/>
    </xf>
    <xf numFmtId="0" fontId="20" fillId="0" borderId="66" xfId="1" applyFont="1" applyFill="1" applyBorder="1" applyAlignment="1">
      <alignment vertical="top" wrapText="1"/>
    </xf>
    <xf numFmtId="0" fontId="19" fillId="0" borderId="66" xfId="1" applyFont="1" applyFill="1" applyBorder="1" applyAlignment="1">
      <alignment vertical="center" wrapText="1" shrinkToFit="1"/>
    </xf>
    <xf numFmtId="0" fontId="20" fillId="8" borderId="66" xfId="1" applyFont="1" applyFill="1" applyBorder="1" applyAlignment="1">
      <alignment vertical="center" shrinkToFit="1"/>
    </xf>
    <xf numFmtId="0" fontId="1" fillId="0" borderId="76" xfId="1" applyFill="1" applyBorder="1" applyAlignment="1">
      <alignment horizontal="center" vertical="center" wrapText="1" shrinkToFit="1"/>
    </xf>
    <xf numFmtId="0" fontId="20" fillId="0" borderId="45" xfId="1" applyFont="1" applyFill="1" applyBorder="1" applyAlignment="1">
      <alignment vertical="center" wrapText="1" shrinkToFit="1"/>
    </xf>
    <xf numFmtId="0" fontId="38" fillId="0" borderId="0" xfId="2" applyFont="1">
      <alignment vertical="center"/>
    </xf>
    <xf numFmtId="0" fontId="37" fillId="0" borderId="0" xfId="2" applyFont="1" applyAlignment="1">
      <alignment horizontal="center" vertical="center" wrapText="1"/>
    </xf>
    <xf numFmtId="0" fontId="37" fillId="0" borderId="0" xfId="2" applyFont="1" applyAlignment="1">
      <alignment horizontal="center" vertical="center"/>
    </xf>
    <xf numFmtId="0" fontId="38" fillId="17" borderId="0" xfId="2" applyFont="1" applyFill="1">
      <alignment vertical="center"/>
    </xf>
    <xf numFmtId="0" fontId="39" fillId="17" borderId="0" xfId="2" applyFont="1" applyFill="1">
      <alignment vertical="center"/>
    </xf>
    <xf numFmtId="0" fontId="40" fillId="17" borderId="0" xfId="2" applyFont="1" applyFill="1">
      <alignment vertical="center"/>
    </xf>
    <xf numFmtId="0" fontId="41" fillId="17" borderId="0" xfId="2" applyFont="1" applyFill="1">
      <alignment vertical="center"/>
    </xf>
    <xf numFmtId="0" fontId="42" fillId="17" borderId="0" xfId="2" applyFont="1" applyFill="1">
      <alignment vertical="center"/>
    </xf>
    <xf numFmtId="0" fontId="38" fillId="0" borderId="0" xfId="2" applyFont="1" applyAlignment="1">
      <alignment horizontal="left" vertical="center" indent="1"/>
    </xf>
    <xf numFmtId="0" fontId="44" fillId="0" borderId="0" xfId="2" applyFont="1" applyAlignment="1">
      <alignment horizontal="left" vertical="center" indent="1"/>
    </xf>
    <xf numFmtId="0" fontId="38" fillId="0" borderId="0" xfId="2" applyFont="1" applyAlignment="1">
      <alignment horizontal="center" vertical="center"/>
    </xf>
    <xf numFmtId="0" fontId="43" fillId="13" borderId="5" xfId="2" applyFont="1" applyFill="1" applyBorder="1" applyProtection="1">
      <alignment vertical="center"/>
      <protection locked="0"/>
    </xf>
    <xf numFmtId="0" fontId="51" fillId="0" borderId="0" xfId="1" applyFont="1" applyAlignment="1">
      <alignment vertical="center"/>
    </xf>
    <xf numFmtId="0" fontId="51" fillId="0" borderId="0" xfId="1" applyFont="1" applyAlignment="1">
      <alignment horizontal="center" vertical="center" shrinkToFit="1"/>
    </xf>
    <xf numFmtId="0" fontId="51" fillId="0" borderId="0" xfId="1" applyFont="1" applyAlignment="1">
      <alignment vertical="center" shrinkToFit="1"/>
    </xf>
    <xf numFmtId="0" fontId="51" fillId="0" borderId="0" xfId="1" applyFont="1" applyBorder="1" applyAlignment="1">
      <alignment horizontal="center" vertical="center" textRotation="255" shrinkToFit="1"/>
    </xf>
    <xf numFmtId="0" fontId="51" fillId="0" borderId="41" xfId="1" applyFont="1" applyBorder="1" applyAlignment="1">
      <alignment horizontal="center" vertical="center" wrapText="1" shrinkToFit="1"/>
    </xf>
    <xf numFmtId="0" fontId="51" fillId="0" borderId="41" xfId="1" applyFont="1" applyBorder="1" applyAlignment="1">
      <alignment vertical="center" wrapText="1" shrinkToFit="1"/>
    </xf>
    <xf numFmtId="0" fontId="51" fillId="0" borderId="84" xfId="1" applyFont="1" applyBorder="1" applyAlignment="1">
      <alignment vertical="center" wrapText="1" shrinkToFit="1"/>
    </xf>
    <xf numFmtId="0" fontId="51" fillId="0" borderId="0" xfId="1" applyFont="1" applyAlignment="1">
      <alignment vertical="center" wrapText="1"/>
    </xf>
    <xf numFmtId="0" fontId="51" fillId="0" borderId="42" xfId="1" applyFont="1" applyBorder="1" applyAlignment="1">
      <alignment horizontal="center" vertical="center" wrapText="1" shrinkToFit="1"/>
    </xf>
    <xf numFmtId="0" fontId="51" fillId="3" borderId="0" xfId="1" applyFont="1" applyFill="1" applyAlignment="1">
      <alignment vertical="center" wrapText="1"/>
    </xf>
    <xf numFmtId="0" fontId="38" fillId="0" borderId="42" xfId="1" applyFont="1" applyFill="1" applyBorder="1" applyAlignment="1">
      <alignment horizontal="center" vertical="center" wrapText="1" shrinkToFit="1"/>
    </xf>
    <xf numFmtId="0" fontId="51" fillId="0" borderId="0" xfId="1" applyFont="1" applyAlignment="1">
      <alignment horizontal="left" vertical="center"/>
    </xf>
    <xf numFmtId="0" fontId="49" fillId="0" borderId="0" xfId="1" applyFont="1" applyAlignment="1">
      <alignment vertical="center"/>
    </xf>
    <xf numFmtId="0" fontId="51" fillId="0" borderId="100" xfId="1" applyFont="1" applyBorder="1" applyAlignment="1">
      <alignment vertical="center" wrapText="1" shrinkToFit="1"/>
    </xf>
    <xf numFmtId="0" fontId="56" fillId="14" borderId="107" xfId="1" applyFont="1" applyFill="1" applyBorder="1" applyAlignment="1">
      <alignment vertical="center" wrapText="1" shrinkToFit="1"/>
    </xf>
    <xf numFmtId="0" fontId="51" fillId="0" borderId="107" xfId="1" applyFont="1" applyBorder="1" applyAlignment="1">
      <alignment vertical="center" wrapText="1" shrinkToFit="1"/>
    </xf>
    <xf numFmtId="55" fontId="51" fillId="0" borderId="107" xfId="1" applyNumberFormat="1" applyFont="1" applyFill="1" applyBorder="1" applyAlignment="1">
      <alignment horizontal="left" vertical="center" wrapText="1" shrinkToFit="1"/>
    </xf>
    <xf numFmtId="0" fontId="38" fillId="0" borderId="107" xfId="1" applyFont="1" applyBorder="1" applyAlignment="1">
      <alignment vertical="center" wrapText="1" shrinkToFit="1"/>
    </xf>
    <xf numFmtId="0" fontId="51" fillId="0" borderId="109" xfId="1" applyFont="1" applyBorder="1" applyAlignment="1">
      <alignment vertical="center" wrapText="1" shrinkToFit="1"/>
    </xf>
    <xf numFmtId="0" fontId="51" fillId="0" borderId="6" xfId="1" applyFont="1" applyBorder="1" applyAlignment="1">
      <alignment vertical="center" wrapText="1" shrinkToFit="1"/>
    </xf>
    <xf numFmtId="0" fontId="48" fillId="0" borderId="0" xfId="1" applyFont="1" applyAlignment="1">
      <alignment vertical="center"/>
    </xf>
    <xf numFmtId="0" fontId="50" fillId="0" borderId="0" xfId="1" applyFont="1" applyBorder="1" applyAlignment="1">
      <alignment vertical="center"/>
    </xf>
    <xf numFmtId="0" fontId="60" fillId="21" borderId="0" xfId="1" applyFont="1" applyFill="1" applyBorder="1" applyAlignment="1">
      <alignment horizontal="right" wrapText="1" shrinkToFit="1"/>
    </xf>
    <xf numFmtId="0" fontId="59" fillId="14" borderId="0" xfId="1" applyFont="1" applyFill="1" applyBorder="1" applyAlignment="1">
      <alignment horizontal="center" vertical="center" wrapText="1" shrinkToFit="1"/>
    </xf>
    <xf numFmtId="0" fontId="59" fillId="14" borderId="0" xfId="1" applyFont="1" applyFill="1" applyBorder="1" applyAlignment="1">
      <alignment horizontal="left" vertical="center" wrapText="1" shrinkToFit="1"/>
    </xf>
    <xf numFmtId="0" fontId="60" fillId="21" borderId="0" xfId="1" applyFont="1" applyFill="1" applyBorder="1" applyAlignment="1">
      <alignment horizontal="center" wrapText="1" shrinkToFit="1"/>
    </xf>
    <xf numFmtId="0" fontId="51" fillId="0" borderId="0" xfId="1" applyFont="1" applyBorder="1" applyAlignment="1">
      <alignment horizontal="center" vertical="center" wrapText="1" shrinkToFit="1"/>
    </xf>
    <xf numFmtId="0" fontId="51" fillId="0" borderId="115" xfId="1" applyFont="1" applyBorder="1" applyAlignment="1">
      <alignment vertical="center" wrapText="1" shrinkToFit="1"/>
    </xf>
    <xf numFmtId="0" fontId="51" fillId="0" borderId="6" xfId="1" applyFont="1" applyBorder="1" applyAlignment="1">
      <alignment vertical="center" wrapText="1"/>
    </xf>
    <xf numFmtId="0" fontId="56" fillId="14" borderId="6" xfId="1" applyFont="1" applyFill="1" applyBorder="1" applyAlignment="1">
      <alignment horizontal="left" vertical="center" wrapText="1"/>
    </xf>
    <xf numFmtId="0" fontId="51" fillId="15" borderId="6" xfId="1" applyFont="1" applyFill="1" applyBorder="1" applyAlignment="1">
      <alignment horizontal="left" vertical="center" wrapText="1"/>
    </xf>
    <xf numFmtId="0" fontId="51" fillId="0" borderId="14" xfId="1" applyFont="1" applyFill="1" applyBorder="1" applyAlignment="1">
      <alignment horizontal="center" vertical="center" wrapText="1" shrinkToFit="1"/>
    </xf>
    <xf numFmtId="9" fontId="51" fillId="0" borderId="0" xfId="1" applyNumberFormat="1" applyFont="1" applyAlignment="1">
      <alignment vertical="center" wrapText="1"/>
    </xf>
    <xf numFmtId="0" fontId="51" fillId="15" borderId="116" xfId="1" applyFont="1" applyFill="1" applyBorder="1" applyAlignment="1">
      <alignment vertical="center" wrapText="1" shrinkToFit="1"/>
    </xf>
    <xf numFmtId="0" fontId="51" fillId="0" borderId="38" xfId="1" applyFont="1" applyBorder="1" applyAlignment="1">
      <alignment horizontal="center" vertical="center" wrapText="1" shrinkToFit="1"/>
    </xf>
    <xf numFmtId="0" fontId="51" fillId="15" borderId="44" xfId="1" applyFont="1" applyFill="1" applyBorder="1" applyAlignment="1">
      <alignment vertical="center" wrapText="1" shrinkToFit="1"/>
    </xf>
    <xf numFmtId="0" fontId="51" fillId="0" borderId="43" xfId="1" applyFont="1" applyBorder="1" applyAlignment="1">
      <alignment horizontal="center" vertical="center" wrapText="1" shrinkToFit="1"/>
    </xf>
    <xf numFmtId="0" fontId="51" fillId="15" borderId="38" xfId="1" applyFont="1" applyFill="1" applyBorder="1" applyAlignment="1">
      <alignment vertical="center" wrapText="1" shrinkToFit="1"/>
    </xf>
    <xf numFmtId="0" fontId="50" fillId="0" borderId="0" xfId="1" applyFont="1" applyBorder="1" applyAlignment="1">
      <alignment horizontal="center" vertical="center"/>
    </xf>
    <xf numFmtId="0" fontId="51" fillId="15" borderId="0" xfId="1" applyFont="1" applyFill="1" applyBorder="1" applyAlignment="1">
      <alignment horizontal="center" vertical="center" wrapText="1" shrinkToFit="1"/>
    </xf>
    <xf numFmtId="0" fontId="51" fillId="0" borderId="0" xfId="1" applyFont="1" applyAlignment="1">
      <alignment horizontal="center" vertical="center"/>
    </xf>
    <xf numFmtId="0" fontId="51" fillId="0" borderId="101" xfId="1" applyFont="1" applyBorder="1" applyAlignment="1">
      <alignment horizontal="center" vertical="center" wrapText="1" shrinkToFit="1"/>
    </xf>
    <xf numFmtId="0" fontId="51" fillId="0" borderId="3" xfId="1" applyFont="1" applyFill="1" applyBorder="1" applyAlignment="1">
      <alignment horizontal="center" vertical="center" wrapText="1" shrinkToFit="1"/>
    </xf>
    <xf numFmtId="0" fontId="51" fillId="0" borderId="117" xfId="1" applyFont="1" applyBorder="1" applyAlignment="1">
      <alignment horizontal="center" vertical="center" wrapText="1" shrinkToFit="1"/>
    </xf>
    <xf numFmtId="9" fontId="51" fillId="0" borderId="0" xfId="1" applyNumberFormat="1" applyFont="1" applyAlignment="1">
      <alignment vertical="center"/>
    </xf>
    <xf numFmtId="0" fontId="51" fillId="0" borderId="0" xfId="1" applyFont="1" applyAlignment="1">
      <alignment horizontal="center" vertical="center" wrapText="1"/>
    </xf>
    <xf numFmtId="0" fontId="51" fillId="0" borderId="1" xfId="1" applyFont="1" applyBorder="1" applyAlignment="1">
      <alignment horizontal="left" vertical="center" wrapText="1" shrinkToFit="1"/>
    </xf>
    <xf numFmtId="0" fontId="59" fillId="14" borderId="0" xfId="1" applyFont="1" applyFill="1" applyBorder="1" applyAlignment="1">
      <alignment horizontal="left" vertical="center" wrapText="1" shrinkToFit="1"/>
    </xf>
    <xf numFmtId="0" fontId="59" fillId="14" borderId="101" xfId="1" applyFont="1" applyFill="1" applyBorder="1" applyAlignment="1">
      <alignment horizontal="left" vertical="center" wrapText="1" shrinkToFit="1"/>
    </xf>
    <xf numFmtId="0" fontId="51" fillId="0" borderId="1" xfId="1" applyFont="1" applyBorder="1" applyAlignment="1">
      <alignment horizontal="left" vertical="center" wrapText="1" shrinkToFit="1"/>
    </xf>
    <xf numFmtId="0" fontId="51" fillId="0" borderId="118" xfId="1" applyFont="1" applyBorder="1" applyAlignment="1">
      <alignment vertical="center" wrapText="1" shrinkToFit="1"/>
    </xf>
    <xf numFmtId="0" fontId="51" fillId="0" borderId="119" xfId="1" applyFont="1" applyBorder="1" applyAlignment="1">
      <alignment vertical="center" wrapText="1" shrinkToFit="1"/>
    </xf>
    <xf numFmtId="0" fontId="51" fillId="0" borderId="119" xfId="1" applyFont="1" applyFill="1" applyBorder="1" applyAlignment="1">
      <alignment vertical="center" wrapText="1" shrinkToFit="1"/>
    </xf>
    <xf numFmtId="0" fontId="51" fillId="0" borderId="40" xfId="1" applyFont="1" applyBorder="1" applyAlignment="1">
      <alignment horizontal="center" vertical="center" wrapText="1" shrinkToFit="1"/>
    </xf>
    <xf numFmtId="0" fontId="51" fillId="0" borderId="121" xfId="1" applyFont="1" applyBorder="1" applyAlignment="1">
      <alignment vertical="center" wrapText="1" shrinkToFit="1"/>
    </xf>
    <xf numFmtId="0" fontId="51" fillId="0" borderId="120" xfId="1" applyFont="1" applyBorder="1" applyAlignment="1">
      <alignment vertical="center" wrapText="1" shrinkToFit="1"/>
    </xf>
    <xf numFmtId="0" fontId="51" fillId="0" borderId="101" xfId="1" applyFont="1" applyBorder="1" applyAlignment="1">
      <alignment horizontal="center" vertical="center" wrapText="1" shrinkToFit="1"/>
    </xf>
    <xf numFmtId="0" fontId="51" fillId="0" borderId="13" xfId="1" applyFont="1" applyBorder="1" applyAlignment="1">
      <alignment vertical="center" wrapText="1" shrinkToFit="1"/>
    </xf>
    <xf numFmtId="0" fontId="60" fillId="21" borderId="0" xfId="1" applyFont="1" applyFill="1" applyBorder="1" applyAlignment="1">
      <alignment horizontal="right" wrapText="1" shrinkToFit="1"/>
    </xf>
    <xf numFmtId="0" fontId="51" fillId="0" borderId="0" xfId="1" applyFont="1" applyBorder="1" applyAlignment="1">
      <alignment horizontal="right" vertical="center" wrapText="1" shrinkToFit="1"/>
    </xf>
    <xf numFmtId="0" fontId="38" fillId="0" borderId="100" xfId="1" applyFont="1" applyFill="1" applyBorder="1" applyAlignment="1">
      <alignment horizontal="right" vertical="center" wrapText="1" shrinkToFit="1"/>
    </xf>
    <xf numFmtId="0" fontId="51" fillId="0" borderId="103" xfId="1" applyFont="1" applyBorder="1" applyAlignment="1">
      <alignment vertical="center" shrinkToFit="1"/>
    </xf>
    <xf numFmtId="0" fontId="51" fillId="0" borderId="0" xfId="1" applyFont="1" applyAlignment="1">
      <alignment vertical="top" wrapText="1"/>
    </xf>
    <xf numFmtId="0" fontId="51" fillId="0" borderId="4" xfId="1" applyFont="1" applyFill="1" applyBorder="1" applyAlignment="1">
      <alignment horizontal="center" vertical="center" wrapText="1" shrinkToFit="1"/>
    </xf>
    <xf numFmtId="0" fontId="38" fillId="21" borderId="9" xfId="1" applyFont="1" applyFill="1" applyBorder="1" applyAlignment="1">
      <alignment vertical="center" wrapText="1" shrinkToFit="1"/>
    </xf>
    <xf numFmtId="0" fontId="2" fillId="0" borderId="0" xfId="1" applyFont="1" applyFill="1" applyBorder="1" applyAlignment="1">
      <alignment horizontal="left" vertical="center" indent="5" shrinkToFit="1"/>
    </xf>
    <xf numFmtId="0" fontId="1" fillId="0" borderId="20" xfId="1" applyFill="1" applyBorder="1" applyAlignment="1">
      <alignment horizontal="center" vertical="center" wrapText="1" shrinkToFit="1"/>
    </xf>
    <xf numFmtId="0" fontId="1" fillId="0" borderId="22" xfId="1" applyFill="1" applyBorder="1" applyAlignment="1">
      <alignment horizontal="center" vertical="center" wrapText="1" shrinkToFit="1"/>
    </xf>
    <xf numFmtId="0" fontId="20" fillId="0" borderId="7" xfId="1" applyFont="1" applyFill="1" applyBorder="1" applyAlignment="1">
      <alignment vertical="center" wrapText="1" shrinkToFit="1"/>
    </xf>
    <xf numFmtId="0" fontId="51" fillId="0" borderId="13" xfId="1" applyFont="1" applyFill="1" applyBorder="1" applyAlignment="1">
      <alignment vertical="center" wrapText="1" shrinkToFit="1"/>
    </xf>
    <xf numFmtId="0" fontId="51" fillId="0" borderId="6" xfId="1" applyFont="1" applyFill="1" applyBorder="1" applyAlignment="1">
      <alignment vertical="center" wrapText="1" shrinkToFit="1"/>
    </xf>
    <xf numFmtId="0" fontId="51" fillId="0" borderId="14" xfId="1" applyFont="1" applyBorder="1" applyAlignment="1">
      <alignment vertical="center" wrapText="1" shrinkToFit="1"/>
    </xf>
    <xf numFmtId="0" fontId="61" fillId="0" borderId="6" xfId="1" applyFont="1" applyBorder="1" applyAlignment="1">
      <alignment horizontal="center" vertical="center" wrapText="1" shrinkToFit="1"/>
    </xf>
    <xf numFmtId="0" fontId="59" fillId="14" borderId="111" xfId="1" applyFont="1" applyFill="1" applyBorder="1" applyAlignment="1">
      <alignment horizontal="left" vertical="center" wrapText="1" shrinkToFit="1"/>
    </xf>
    <xf numFmtId="0" fontId="51" fillId="22" borderId="7" xfId="1" applyFont="1" applyFill="1" applyBorder="1" applyAlignment="1">
      <alignment vertical="center" wrapText="1" shrinkToFit="1"/>
    </xf>
    <xf numFmtId="0" fontId="51" fillId="22" borderId="8" xfId="1" applyFont="1" applyFill="1" applyBorder="1" applyAlignment="1">
      <alignment vertical="center" wrapText="1" shrinkToFit="1"/>
    </xf>
    <xf numFmtId="0" fontId="51" fillId="22" borderId="9" xfId="1" applyFont="1" applyFill="1" applyBorder="1" applyAlignment="1">
      <alignment vertical="center" wrapText="1" shrinkToFit="1"/>
    </xf>
    <xf numFmtId="0" fontId="14" fillId="0" borderId="15" xfId="1" applyFont="1" applyFill="1" applyBorder="1" applyAlignment="1">
      <alignment horizontal="center" vertical="center" textRotation="255" shrinkToFit="1"/>
    </xf>
    <xf numFmtId="0" fontId="16" fillId="0" borderId="57"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86" xfId="1" applyFont="1" applyFill="1" applyBorder="1" applyAlignment="1">
      <alignment horizontal="center" vertical="center" wrapText="1"/>
    </xf>
    <xf numFmtId="0" fontId="31" fillId="0" borderId="60" xfId="1" applyFont="1" applyFill="1" applyBorder="1" applyAlignment="1">
      <alignment horizontal="center" vertical="center" wrapText="1"/>
    </xf>
    <xf numFmtId="0" fontId="63" fillId="0" borderId="16" xfId="1" applyFont="1" applyFill="1" applyBorder="1" applyAlignment="1">
      <alignment horizontal="center" vertical="center" wrapText="1"/>
    </xf>
    <xf numFmtId="0" fontId="64" fillId="0" borderId="16" xfId="1" applyFont="1" applyFill="1" applyBorder="1" applyAlignment="1">
      <alignment horizontal="center" vertical="center" wrapText="1"/>
    </xf>
    <xf numFmtId="0" fontId="18" fillId="0" borderId="22" xfId="1" applyFont="1" applyFill="1" applyBorder="1" applyAlignment="1">
      <alignment horizontal="center" vertical="center" shrinkToFit="1"/>
    </xf>
    <xf numFmtId="0" fontId="18" fillId="0" borderId="9" xfId="1" applyFont="1" applyFill="1" applyBorder="1" applyAlignment="1">
      <alignment horizontal="center" vertical="center" shrinkToFit="1"/>
    </xf>
    <xf numFmtId="0" fontId="18" fillId="0" borderId="12" xfId="1" applyFont="1" applyFill="1" applyBorder="1" applyAlignment="1">
      <alignment horizontal="center" vertical="center" shrinkToFit="1"/>
    </xf>
    <xf numFmtId="0" fontId="22" fillId="0" borderId="17" xfId="1" applyFont="1" applyFill="1" applyBorder="1" applyAlignment="1">
      <alignment horizontal="center" vertical="center" shrinkToFit="1"/>
    </xf>
    <xf numFmtId="0" fontId="18" fillId="0" borderId="18" xfId="1" applyFont="1" applyFill="1" applyBorder="1" applyAlignment="1">
      <alignment horizontal="center" vertical="center" shrinkToFit="1"/>
    </xf>
    <xf numFmtId="0" fontId="18" fillId="0" borderId="6" xfId="1" applyFont="1" applyFill="1" applyBorder="1" applyAlignment="1">
      <alignment horizontal="center" vertical="center" shrinkToFit="1"/>
    </xf>
    <xf numFmtId="0" fontId="18" fillId="0" borderId="13" xfId="1" applyFont="1" applyFill="1" applyBorder="1" applyAlignment="1">
      <alignment horizontal="center" vertical="center" shrinkToFit="1"/>
    </xf>
    <xf numFmtId="0" fontId="22" fillId="0" borderId="19" xfId="1" applyFont="1" applyFill="1" applyBorder="1" applyAlignment="1">
      <alignment horizontal="center" vertical="center" shrinkToFit="1"/>
    </xf>
    <xf numFmtId="0" fontId="18" fillId="0" borderId="19" xfId="1" applyFont="1" applyFill="1" applyBorder="1" applyAlignment="1">
      <alignment horizontal="center" vertical="center" shrinkToFit="1"/>
    </xf>
    <xf numFmtId="0" fontId="1" fillId="0" borderId="83" xfId="1" applyFill="1" applyBorder="1" applyAlignment="1">
      <alignment horizontal="center" vertical="center" shrinkToFit="1"/>
    </xf>
    <xf numFmtId="0" fontId="1" fillId="0" borderId="61" xfId="1" applyFill="1" applyBorder="1" applyAlignment="1">
      <alignment horizontal="center" vertical="center" shrinkToFit="1"/>
    </xf>
    <xf numFmtId="0" fontId="13" fillId="0" borderId="82" xfId="1" applyFont="1" applyFill="1" applyBorder="1" applyAlignment="1">
      <alignment horizontal="center" vertical="center" shrinkToFit="1"/>
    </xf>
    <xf numFmtId="0" fontId="13" fillId="0" borderId="14" xfId="1" applyFont="1" applyFill="1" applyBorder="1" applyAlignment="1">
      <alignment horizontal="center" vertical="center" shrinkToFit="1"/>
    </xf>
    <xf numFmtId="0" fontId="13" fillId="0" borderId="97"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23" fillId="0" borderId="66" xfId="1" applyFont="1" applyFill="1" applyBorder="1" applyAlignment="1">
      <alignment horizontal="center" vertical="center" shrinkToFit="1"/>
    </xf>
    <xf numFmtId="0" fontId="13" fillId="0" borderId="71" xfId="1" applyFont="1" applyFill="1" applyBorder="1" applyAlignment="1">
      <alignment horizontal="center" vertical="center" shrinkToFit="1"/>
    </xf>
    <xf numFmtId="0" fontId="13" fillId="0" borderId="49" xfId="1" applyFont="1" applyFill="1" applyBorder="1" applyAlignment="1">
      <alignment horizontal="center" vertical="center" shrinkToFit="1"/>
    </xf>
    <xf numFmtId="0" fontId="13" fillId="0" borderId="50" xfId="1" applyFont="1" applyFill="1" applyBorder="1" applyAlignment="1">
      <alignment horizontal="center" vertical="center" shrinkToFit="1"/>
    </xf>
    <xf numFmtId="0" fontId="13" fillId="0" borderId="6" xfId="1" applyFont="1" applyFill="1" applyBorder="1" applyAlignment="1">
      <alignment horizontal="center" vertical="center" shrinkToFit="1"/>
    </xf>
    <xf numFmtId="0" fontId="13" fillId="0" borderId="66" xfId="1" applyFont="1" applyFill="1" applyBorder="1" applyAlignment="1">
      <alignment horizontal="center" vertical="center" shrinkToFit="1"/>
    </xf>
    <xf numFmtId="0" fontId="13" fillId="0" borderId="95" xfId="1" applyFont="1" applyFill="1" applyBorder="1" applyAlignment="1">
      <alignment horizontal="center" vertical="center" shrinkToFit="1"/>
    </xf>
    <xf numFmtId="0" fontId="13" fillId="0" borderId="62" xfId="1" applyFont="1" applyFill="1" applyBorder="1" applyAlignment="1">
      <alignment horizontal="center" vertical="center" shrinkToFit="1"/>
    </xf>
    <xf numFmtId="0" fontId="13" fillId="0" borderId="45"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27" xfId="1" applyFont="1" applyFill="1" applyBorder="1" applyAlignment="1">
      <alignment horizontal="center" vertical="center" shrinkToFit="1"/>
    </xf>
    <xf numFmtId="0" fontId="1" fillId="0" borderId="0" xfId="1" applyFill="1" applyBorder="1" applyAlignment="1">
      <alignment horizontal="center" vertical="center"/>
    </xf>
    <xf numFmtId="0" fontId="1" fillId="0" borderId="0" xfId="1" applyFill="1" applyBorder="1" applyAlignment="1">
      <alignment vertical="center"/>
    </xf>
    <xf numFmtId="0" fontId="5" fillId="0" borderId="0" xfId="1" applyFont="1" applyFill="1" applyAlignment="1">
      <alignment horizontal="center" vertical="center"/>
    </xf>
    <xf numFmtId="0" fontId="18" fillId="0" borderId="65" xfId="1" applyFont="1" applyFill="1" applyBorder="1" applyAlignment="1">
      <alignment horizontal="center" vertical="center" shrinkToFit="1"/>
    </xf>
    <xf numFmtId="0" fontId="18" fillId="0" borderId="66" xfId="1" applyFont="1" applyFill="1" applyBorder="1" applyAlignment="1">
      <alignment horizontal="center" vertical="center" shrinkToFit="1"/>
    </xf>
    <xf numFmtId="0" fontId="18" fillId="0" borderId="87" xfId="1" applyFont="1" applyFill="1" applyBorder="1" applyAlignment="1">
      <alignment horizontal="center" vertical="center" shrinkToFit="1"/>
    </xf>
    <xf numFmtId="0" fontId="22" fillId="0" borderId="67" xfId="1" applyFont="1" applyFill="1" applyBorder="1" applyAlignment="1">
      <alignment horizontal="center" vertical="center" shrinkToFit="1"/>
    </xf>
    <xf numFmtId="0" fontId="18" fillId="0" borderId="70" xfId="1" applyFont="1" applyFill="1" applyBorder="1" applyAlignment="1">
      <alignment horizontal="center" vertical="center" shrinkToFit="1"/>
    </xf>
    <xf numFmtId="0" fontId="18" fillId="0" borderId="69" xfId="1" applyFont="1" applyFill="1" applyBorder="1" applyAlignment="1">
      <alignment horizontal="center" vertical="center" shrinkToFit="1"/>
    </xf>
    <xf numFmtId="0" fontId="18" fillId="0" borderId="88" xfId="1" applyFont="1" applyFill="1" applyBorder="1" applyAlignment="1">
      <alignment horizontal="center" vertical="center" shrinkToFit="1"/>
    </xf>
    <xf numFmtId="0" fontId="22" fillId="0" borderId="64" xfId="1" applyFont="1" applyFill="1" applyBorder="1" applyAlignment="1">
      <alignment horizontal="center" vertical="center" shrinkToFit="1"/>
    </xf>
    <xf numFmtId="0" fontId="18" fillId="0" borderId="20" xfId="1" applyFont="1" applyFill="1" applyBorder="1" applyAlignment="1">
      <alignment horizontal="center" vertical="center" shrinkToFit="1"/>
    </xf>
    <xf numFmtId="0" fontId="18" fillId="0" borderId="7" xfId="1" applyFont="1" applyFill="1" applyBorder="1" applyAlignment="1">
      <alignment horizontal="center" vertical="center" shrinkToFit="1"/>
    </xf>
    <xf numFmtId="0" fontId="18" fillId="0" borderId="10" xfId="1" applyFont="1" applyFill="1" applyBorder="1" applyAlignment="1">
      <alignment horizontal="center" vertical="center" shrinkToFit="1"/>
    </xf>
    <xf numFmtId="0" fontId="18" fillId="0" borderId="21" xfId="1" applyFont="1" applyFill="1" applyBorder="1" applyAlignment="1">
      <alignment horizontal="center" vertical="center" shrinkToFit="1"/>
    </xf>
    <xf numFmtId="0" fontId="22" fillId="0" borderId="21" xfId="1" applyFont="1" applyFill="1" applyBorder="1" applyAlignment="1">
      <alignment horizontal="center" vertical="center" shrinkToFit="1"/>
    </xf>
    <xf numFmtId="0" fontId="18" fillId="0" borderId="67" xfId="1" applyFont="1" applyFill="1" applyBorder="1" applyAlignment="1">
      <alignment horizontal="center" vertical="center" shrinkToFit="1"/>
    </xf>
    <xf numFmtId="0" fontId="18" fillId="0" borderId="72" xfId="1" applyFont="1" applyFill="1" applyBorder="1" applyAlignment="1">
      <alignment horizontal="center" vertical="center" shrinkToFit="1"/>
    </xf>
    <xf numFmtId="0" fontId="18" fillId="0" borderId="71" xfId="1" applyFont="1" applyFill="1" applyBorder="1" applyAlignment="1">
      <alignment horizontal="center" vertical="center" shrinkToFit="1"/>
    </xf>
    <xf numFmtId="0" fontId="18" fillId="0" borderId="89" xfId="1" applyFont="1" applyFill="1" applyBorder="1" applyAlignment="1">
      <alignment horizontal="center" vertical="center" shrinkToFit="1"/>
    </xf>
    <xf numFmtId="0" fontId="22" fillId="0" borderId="73" xfId="1" applyFont="1" applyFill="1" applyBorder="1" applyAlignment="1">
      <alignment horizontal="center" vertical="center" shrinkToFit="1"/>
    </xf>
    <xf numFmtId="0" fontId="18" fillId="0" borderId="53" xfId="1" applyFont="1" applyFill="1" applyBorder="1" applyAlignment="1">
      <alignment horizontal="center" vertical="center" shrinkToFit="1"/>
    </xf>
    <xf numFmtId="0" fontId="18" fillId="0" borderId="49" xfId="1" applyFont="1" applyFill="1" applyBorder="1" applyAlignment="1">
      <alignment horizontal="center" vertical="center" shrinkToFit="1"/>
    </xf>
    <xf numFmtId="0" fontId="18" fillId="0" borderId="90" xfId="1" applyFont="1" applyFill="1" applyBorder="1" applyAlignment="1">
      <alignment horizontal="center" vertical="center" shrinkToFit="1"/>
    </xf>
    <xf numFmtId="0" fontId="22" fillId="0" borderId="54" xfId="1" applyFont="1" applyFill="1" applyBorder="1" applyAlignment="1">
      <alignment horizontal="center" vertical="center" shrinkToFit="1"/>
    </xf>
    <xf numFmtId="0" fontId="18" fillId="0" borderId="55" xfId="1" applyFont="1" applyFill="1" applyBorder="1" applyAlignment="1">
      <alignment horizontal="center" vertical="center" shrinkToFit="1"/>
    </xf>
    <xf numFmtId="0" fontId="18" fillId="0" borderId="50" xfId="1" applyFont="1" applyFill="1" applyBorder="1" applyAlignment="1">
      <alignment horizontal="center" vertical="center" shrinkToFit="1"/>
    </xf>
    <xf numFmtId="0" fontId="18" fillId="0" borderId="91" xfId="1" applyFont="1" applyFill="1" applyBorder="1" applyAlignment="1">
      <alignment horizontal="center" vertical="center" shrinkToFit="1"/>
    </xf>
    <xf numFmtId="0" fontId="22" fillId="0" borderId="56" xfId="1" applyFont="1" applyFill="1" applyBorder="1" applyAlignment="1">
      <alignment horizontal="center" vertical="center" shrinkToFit="1"/>
    </xf>
    <xf numFmtId="0" fontId="18" fillId="0" borderId="51" xfId="1" applyFont="1" applyFill="1" applyBorder="1" applyAlignment="1">
      <alignment horizontal="center" vertical="center" shrinkToFit="1"/>
    </xf>
    <xf numFmtId="0" fontId="18" fillId="0" borderId="48" xfId="1" applyFont="1" applyFill="1" applyBorder="1" applyAlignment="1">
      <alignment horizontal="center" vertical="center" shrinkToFit="1"/>
    </xf>
    <xf numFmtId="0" fontId="18" fillId="0" borderId="92" xfId="1" applyFont="1" applyFill="1" applyBorder="1" applyAlignment="1">
      <alignment horizontal="center" vertical="center" shrinkToFit="1"/>
    </xf>
    <xf numFmtId="0" fontId="22" fillId="0" borderId="52" xfId="1" applyFont="1" applyFill="1" applyBorder="1" applyAlignment="1">
      <alignment horizontal="center" vertical="center" shrinkToFit="1"/>
    </xf>
    <xf numFmtId="0" fontId="18" fillId="0" borderId="24" xfId="1" applyFont="1" applyFill="1" applyBorder="1" applyAlignment="1">
      <alignment horizontal="center" vertical="center" shrinkToFit="1"/>
    </xf>
    <xf numFmtId="0" fontId="18" fillId="0" borderId="8" xfId="1" applyFont="1" applyFill="1" applyBorder="1" applyAlignment="1">
      <alignment horizontal="center" vertical="center" shrinkToFit="1"/>
    </xf>
    <xf numFmtId="0" fontId="18" fillId="0" borderId="11" xfId="1" applyFont="1" applyFill="1" applyBorder="1" applyAlignment="1">
      <alignment horizontal="center" vertical="center" shrinkToFit="1"/>
    </xf>
    <xf numFmtId="0" fontId="22" fillId="0" borderId="25" xfId="1" applyFont="1" applyFill="1" applyBorder="1" applyAlignment="1">
      <alignment horizontal="center" vertical="center" shrinkToFit="1"/>
    </xf>
    <xf numFmtId="0" fontId="18" fillId="0" borderId="76" xfId="1" applyFont="1" applyFill="1" applyBorder="1" applyAlignment="1">
      <alignment horizontal="center" vertical="center" shrinkToFit="1"/>
    </xf>
    <xf numFmtId="0" fontId="18" fillId="0" borderId="77" xfId="1" applyFont="1" applyFill="1" applyBorder="1" applyAlignment="1">
      <alignment horizontal="center" vertical="center" shrinkToFit="1"/>
    </xf>
    <xf numFmtId="0" fontId="18" fillId="0" borderId="93" xfId="1" applyFont="1" applyFill="1" applyBorder="1" applyAlignment="1">
      <alignment horizontal="center" vertical="center" shrinkToFit="1"/>
    </xf>
    <xf numFmtId="0" fontId="18" fillId="0" borderId="78" xfId="1" applyFont="1" applyFill="1" applyBorder="1" applyAlignment="1">
      <alignment horizontal="center" vertical="center" shrinkToFit="1"/>
    </xf>
    <xf numFmtId="0" fontId="18" fillId="0" borderId="23" xfId="1" applyFont="1" applyFill="1" applyBorder="1" applyAlignment="1">
      <alignment horizontal="center" vertical="center" shrinkToFit="1"/>
    </xf>
    <xf numFmtId="0" fontId="18" fillId="0" borderId="27" xfId="1" applyFont="1" applyFill="1" applyBorder="1" applyAlignment="1">
      <alignment horizontal="center" vertical="center" shrinkToFit="1"/>
    </xf>
    <xf numFmtId="0" fontId="18" fillId="0" borderId="45" xfId="1" applyFont="1" applyFill="1" applyBorder="1" applyAlignment="1">
      <alignment horizontal="center" vertical="center" shrinkToFit="1"/>
    </xf>
    <xf numFmtId="0" fontId="18" fillId="0" borderId="94" xfId="1" applyFont="1" applyFill="1" applyBorder="1" applyAlignment="1">
      <alignment horizontal="center" vertical="center" shrinkToFit="1"/>
    </xf>
    <xf numFmtId="0" fontId="22" fillId="0" borderId="46" xfId="1" applyFont="1" applyFill="1" applyBorder="1" applyAlignment="1">
      <alignment horizontal="center" vertical="center" shrinkToFit="1"/>
    </xf>
    <xf numFmtId="0" fontId="17" fillId="0" borderId="0" xfId="1" applyFont="1" applyFill="1" applyAlignment="1">
      <alignment horizontal="center" vertical="center"/>
    </xf>
    <xf numFmtId="0" fontId="16" fillId="0" borderId="0" xfId="1" applyFont="1" applyFill="1" applyBorder="1" applyAlignment="1">
      <alignment vertical="center"/>
    </xf>
    <xf numFmtId="0" fontId="32" fillId="0" borderId="0" xfId="1" applyFont="1" applyFill="1" applyBorder="1" applyAlignment="1">
      <alignment vertical="center"/>
    </xf>
    <xf numFmtId="0" fontId="5" fillId="0" borderId="0" xfId="1" applyFont="1" applyFill="1" applyBorder="1" applyAlignment="1">
      <alignment horizontal="left" vertical="center"/>
    </xf>
    <xf numFmtId="0" fontId="65" fillId="0" borderId="15" xfId="1" applyFont="1" applyFill="1" applyBorder="1" applyAlignment="1">
      <alignment horizontal="center" vertical="center" wrapText="1"/>
    </xf>
    <xf numFmtId="0" fontId="66" fillId="0" borderId="82" xfId="1" applyFont="1" applyFill="1" applyBorder="1" applyAlignment="1">
      <alignment horizontal="center" vertical="center" wrapText="1"/>
    </xf>
    <xf numFmtId="0" fontId="66" fillId="0" borderId="26" xfId="1" applyFont="1" applyFill="1" applyBorder="1" applyAlignment="1">
      <alignment horizontal="center" vertical="center" wrapText="1"/>
    </xf>
    <xf numFmtId="0" fontId="20" fillId="0" borderId="9" xfId="1" applyFont="1" applyFill="1" applyBorder="1" applyAlignment="1">
      <alignment horizontal="left" vertical="top" wrapText="1"/>
    </xf>
    <xf numFmtId="0" fontId="20" fillId="0" borderId="6" xfId="1" applyFont="1" applyFill="1" applyBorder="1" applyAlignment="1">
      <alignment vertical="top" wrapText="1"/>
    </xf>
    <xf numFmtId="0" fontId="20" fillId="0" borderId="19" xfId="1" applyFont="1" applyFill="1" applyBorder="1" applyAlignment="1">
      <alignment vertical="top" wrapText="1"/>
    </xf>
    <xf numFmtId="0" fontId="28" fillId="0" borderId="66" xfId="1" applyFont="1" applyFill="1" applyBorder="1" applyAlignment="1">
      <alignment vertical="top" wrapText="1"/>
    </xf>
    <xf numFmtId="0" fontId="20" fillId="0" borderId="71" xfId="1" applyFont="1" applyFill="1" applyBorder="1" applyAlignment="1">
      <alignment vertical="top" wrapText="1"/>
    </xf>
    <xf numFmtId="0" fontId="20" fillId="0" borderId="49" xfId="1" applyFont="1" applyFill="1" applyBorder="1" applyAlignment="1">
      <alignment vertical="top" wrapText="1"/>
    </xf>
    <xf numFmtId="0" fontId="20" fillId="0" borderId="50" xfId="1" applyFont="1" applyFill="1" applyBorder="1" applyAlignment="1">
      <alignment vertical="top" wrapText="1"/>
    </xf>
    <xf numFmtId="0" fontId="20" fillId="0" borderId="48" xfId="1" applyFont="1" applyFill="1" applyBorder="1" applyAlignment="1">
      <alignment vertical="top" wrapText="1"/>
    </xf>
    <xf numFmtId="0" fontId="20" fillId="0" borderId="85" xfId="1" applyFont="1" applyFill="1" applyBorder="1" applyAlignment="1">
      <alignment vertical="top" wrapText="1"/>
    </xf>
    <xf numFmtId="0" fontId="20" fillId="0" borderId="56" xfId="1" applyFont="1" applyFill="1" applyBorder="1" applyAlignment="1">
      <alignment vertical="top" wrapText="1"/>
    </xf>
    <xf numFmtId="0" fontId="20" fillId="0" borderId="66" xfId="1" applyFont="1" applyFill="1" applyBorder="1" applyAlignment="1">
      <alignment horizontal="left" vertical="top" wrapText="1"/>
    </xf>
    <xf numFmtId="0" fontId="20" fillId="0" borderId="77" xfId="1" applyFont="1" applyFill="1" applyBorder="1" applyAlignment="1">
      <alignment vertical="top" wrapText="1"/>
    </xf>
    <xf numFmtId="0" fontId="33" fillId="0" borderId="9" xfId="1" applyFont="1" applyFill="1" applyBorder="1" applyAlignment="1">
      <alignment vertical="top" wrapText="1"/>
    </xf>
    <xf numFmtId="0" fontId="20" fillId="0" borderId="45" xfId="1" applyFont="1" applyFill="1" applyBorder="1" applyAlignment="1">
      <alignment vertical="top" wrapText="1"/>
    </xf>
    <xf numFmtId="0" fontId="1" fillId="0" borderId="9" xfId="1" applyFill="1" applyBorder="1" applyAlignment="1">
      <alignment vertical="center"/>
    </xf>
    <xf numFmtId="0" fontId="1" fillId="0" borderId="6" xfId="1" applyFill="1" applyBorder="1" applyAlignment="1">
      <alignment vertical="center"/>
    </xf>
    <xf numFmtId="0" fontId="25" fillId="0" borderId="0" xfId="1" applyFont="1" applyFill="1" applyAlignment="1">
      <alignment horizontal="left" vertical="center"/>
    </xf>
    <xf numFmtId="0" fontId="1" fillId="0" borderId="0" xfId="1" applyFill="1" applyBorder="1" applyAlignment="1">
      <alignment horizontal="center" vertical="center" shrinkToFit="1"/>
    </xf>
    <xf numFmtId="0" fontId="1" fillId="0" borderId="0" xfId="1" applyFill="1" applyAlignment="1">
      <alignment horizontal="center" vertical="center" shrinkToFit="1"/>
    </xf>
    <xf numFmtId="0" fontId="34" fillId="0" borderId="22" xfId="1" applyFont="1" applyFill="1" applyBorder="1" applyAlignment="1">
      <alignment horizontal="center" vertical="center" wrapText="1" shrinkToFit="1"/>
    </xf>
    <xf numFmtId="0" fontId="1" fillId="0" borderId="9" xfId="1" applyFill="1" applyBorder="1" applyAlignment="1">
      <alignment horizontal="center" vertical="center" shrinkToFit="1"/>
    </xf>
    <xf numFmtId="0" fontId="1" fillId="0" borderId="6" xfId="1" applyFill="1" applyBorder="1" applyAlignment="1">
      <alignment horizontal="center" vertical="center" shrinkToFit="1"/>
    </xf>
    <xf numFmtId="0" fontId="1" fillId="0" borderId="6" xfId="1" applyFill="1" applyBorder="1" applyAlignment="1">
      <alignment vertical="center" shrinkToFit="1"/>
    </xf>
    <xf numFmtId="0" fontId="1" fillId="0" borderId="0" xfId="1" applyFill="1" applyAlignment="1">
      <alignment vertical="center" shrinkToFit="1"/>
    </xf>
    <xf numFmtId="0" fontId="1" fillId="0" borderId="0" xfId="1" applyFill="1" applyAlignment="1">
      <alignment horizontal="left" vertical="center"/>
    </xf>
    <xf numFmtId="0" fontId="66" fillId="0" borderId="7" xfId="1" applyFont="1" applyFill="1" applyBorder="1" applyAlignment="1">
      <alignment horizontal="left" vertical="top" wrapText="1"/>
    </xf>
    <xf numFmtId="0" fontId="66" fillId="0" borderId="19" xfId="1" applyFont="1" applyFill="1" applyBorder="1" applyAlignment="1">
      <alignment vertical="top" wrapText="1"/>
    </xf>
    <xf numFmtId="0" fontId="1" fillId="0" borderId="0" xfId="1" applyFill="1" applyAlignment="1" applyProtection="1">
      <alignment horizontal="center" vertical="center" shrinkToFit="1"/>
    </xf>
    <xf numFmtId="0" fontId="1" fillId="0" borderId="0" xfId="1" applyFill="1" applyAlignment="1" applyProtection="1">
      <alignment vertical="center" shrinkToFit="1"/>
    </xf>
    <xf numFmtId="0" fontId="1" fillId="0" borderId="0" xfId="1" applyAlignment="1" applyProtection="1">
      <alignment vertical="center" shrinkToFit="1"/>
    </xf>
    <xf numFmtId="0" fontId="1" fillId="0" borderId="0" xfId="1" applyFill="1" applyAlignment="1" applyProtection="1">
      <alignment vertical="center"/>
    </xf>
    <xf numFmtId="0" fontId="5" fillId="0" borderId="0" xfId="1" applyFont="1" applyFill="1" applyAlignment="1" applyProtection="1">
      <alignment horizontal="center" vertical="center"/>
    </xf>
    <xf numFmtId="0" fontId="1" fillId="0" borderId="0" xfId="1" applyAlignment="1" applyProtection="1">
      <alignment horizontal="center" vertical="center"/>
    </xf>
    <xf numFmtId="0" fontId="1" fillId="0" borderId="0" xfId="1" applyFill="1" applyAlignment="1" applyProtection="1">
      <alignment horizontal="center" vertical="center"/>
    </xf>
    <xf numFmtId="0" fontId="1" fillId="0" borderId="0" xfId="1" applyAlignment="1" applyProtection="1">
      <alignment vertical="center"/>
    </xf>
    <xf numFmtId="0" fontId="48" fillId="0" borderId="0" xfId="1" applyFont="1" applyFill="1" applyAlignment="1" applyProtection="1">
      <alignment horizontal="left" vertical="center"/>
    </xf>
    <xf numFmtId="0" fontId="48" fillId="0" borderId="0" xfId="1" applyFont="1" applyAlignment="1" applyProtection="1">
      <alignment horizontal="left" vertical="center"/>
    </xf>
    <xf numFmtId="0" fontId="38" fillId="0" borderId="0" xfId="1" applyFont="1" applyFill="1" applyAlignment="1" applyProtection="1">
      <alignment horizontal="center" vertical="center"/>
    </xf>
    <xf numFmtId="0" fontId="51" fillId="0" borderId="0" xfId="1" applyFont="1" applyAlignment="1" applyProtection="1">
      <alignment horizontal="center" vertical="center"/>
    </xf>
    <xf numFmtId="0" fontId="51" fillId="0" borderId="0" xfId="1" applyFont="1" applyFill="1" applyAlignment="1" applyProtection="1">
      <alignment horizontal="center" vertical="center"/>
    </xf>
    <xf numFmtId="0" fontId="51" fillId="0" borderId="0" xfId="1" applyFont="1" applyFill="1" applyAlignment="1" applyProtection="1">
      <alignment vertical="center"/>
    </xf>
    <xf numFmtId="0" fontId="40" fillId="0" borderId="6" xfId="0" applyFont="1" applyFill="1" applyBorder="1" applyAlignment="1" applyProtection="1">
      <alignment horizontal="center" vertical="center"/>
    </xf>
    <xf numFmtId="0" fontId="40" fillId="0" borderId="7" xfId="0" applyFont="1" applyFill="1" applyBorder="1" applyAlignment="1" applyProtection="1">
      <alignment vertical="center"/>
    </xf>
    <xf numFmtId="49" fontId="40" fillId="17" borderId="7" xfId="0" applyNumberFormat="1" applyFont="1" applyFill="1" applyBorder="1" applyAlignment="1" applyProtection="1">
      <alignment vertical="center"/>
    </xf>
    <xf numFmtId="0" fontId="40" fillId="17" borderId="7" xfId="0" applyFont="1" applyFill="1" applyBorder="1" applyAlignment="1" applyProtection="1">
      <alignment vertical="center"/>
    </xf>
    <xf numFmtId="0" fontId="51" fillId="17" borderId="0" xfId="1" applyFont="1" applyFill="1" applyAlignment="1" applyProtection="1">
      <alignment vertical="center"/>
    </xf>
    <xf numFmtId="0" fontId="40" fillId="0" borderId="8" xfId="0" applyFont="1" applyFill="1" applyBorder="1" applyAlignment="1" applyProtection="1">
      <alignment vertical="center"/>
    </xf>
    <xf numFmtId="49" fontId="40" fillId="17" borderId="8" xfId="0" applyNumberFormat="1" applyFont="1" applyFill="1" applyBorder="1" applyAlignment="1" applyProtection="1">
      <alignment vertical="center"/>
    </xf>
    <xf numFmtId="0" fontId="40" fillId="17" borderId="8" xfId="0" applyFont="1" applyFill="1" applyBorder="1" applyAlignment="1" applyProtection="1">
      <alignment vertical="center"/>
    </xf>
    <xf numFmtId="0" fontId="1" fillId="0" borderId="0" xfId="1" applyAlignment="1" applyProtection="1">
      <alignment horizontal="left" vertical="center"/>
    </xf>
    <xf numFmtId="49" fontId="40" fillId="0" borderId="8" xfId="0" applyNumberFormat="1" applyFont="1" applyBorder="1" applyAlignment="1" applyProtection="1">
      <alignment vertical="center"/>
    </xf>
    <xf numFmtId="49" fontId="68" fillId="25" borderId="7" xfId="0" applyNumberFormat="1" applyFont="1" applyFill="1" applyBorder="1" applyAlignment="1" applyProtection="1">
      <alignment vertical="center"/>
    </xf>
    <xf numFmtId="0" fontId="68" fillId="25" borderId="7" xfId="0" applyFont="1" applyFill="1" applyBorder="1" applyAlignment="1" applyProtection="1">
      <alignment vertical="center"/>
    </xf>
    <xf numFmtId="49" fontId="68" fillId="25" borderId="8" xfId="0" applyNumberFormat="1" applyFont="1" applyFill="1" applyBorder="1" applyAlignment="1" applyProtection="1">
      <alignment vertical="center"/>
    </xf>
    <xf numFmtId="0" fontId="68" fillId="25" borderId="8" xfId="0" applyFont="1" applyFill="1" applyBorder="1" applyAlignment="1" applyProtection="1">
      <alignment vertical="center"/>
    </xf>
    <xf numFmtId="49" fontId="42" fillId="26" borderId="8" xfId="0" applyNumberFormat="1" applyFont="1" applyFill="1" applyBorder="1" applyAlignment="1" applyProtection="1">
      <alignment vertical="center"/>
    </xf>
    <xf numFmtId="0" fontId="42" fillId="26" borderId="8" xfId="0" applyFont="1" applyFill="1" applyBorder="1" applyAlignment="1" applyProtection="1">
      <alignment vertical="center"/>
    </xf>
    <xf numFmtId="0" fontId="40" fillId="23" borderId="8" xfId="0" applyFont="1" applyFill="1" applyBorder="1" applyAlignment="1" applyProtection="1">
      <alignment vertical="center"/>
    </xf>
    <xf numFmtId="49" fontId="40" fillId="26" borderId="8" xfId="0" applyNumberFormat="1" applyFont="1" applyFill="1" applyBorder="1" applyAlignment="1" applyProtection="1">
      <alignment vertical="center"/>
    </xf>
    <xf numFmtId="0" fontId="40" fillId="26" borderId="8" xfId="0" applyFont="1" applyFill="1" applyBorder="1" applyAlignment="1" applyProtection="1">
      <alignment vertical="center"/>
    </xf>
    <xf numFmtId="0" fontId="40" fillId="0" borderId="9" xfId="0" applyFont="1" applyFill="1" applyBorder="1" applyAlignment="1" applyProtection="1">
      <alignment vertical="center"/>
    </xf>
    <xf numFmtId="49" fontId="40" fillId="0" borderId="9" xfId="0" applyNumberFormat="1" applyFont="1" applyBorder="1" applyAlignment="1" applyProtection="1">
      <alignment vertical="center"/>
    </xf>
    <xf numFmtId="0" fontId="40" fillId="0" borderId="0" xfId="0" applyFont="1" applyFill="1" applyBorder="1" applyAlignment="1" applyProtection="1">
      <alignment vertical="center"/>
    </xf>
    <xf numFmtId="49" fontId="40" fillId="21" borderId="8" xfId="0" applyNumberFormat="1" applyFont="1" applyFill="1" applyBorder="1" applyAlignment="1" applyProtection="1">
      <alignment vertical="center"/>
    </xf>
    <xf numFmtId="0" fontId="0" fillId="0" borderId="0" xfId="0" applyProtection="1"/>
    <xf numFmtId="0" fontId="40" fillId="0" borderId="5" xfId="0" applyFont="1" applyFill="1" applyBorder="1" applyAlignment="1" applyProtection="1">
      <alignment vertical="center"/>
    </xf>
    <xf numFmtId="49" fontId="40" fillId="21" borderId="9" xfId="0" applyNumberFormat="1" applyFont="1" applyFill="1" applyBorder="1" applyAlignment="1" applyProtection="1">
      <alignment vertical="center"/>
    </xf>
    <xf numFmtId="0" fontId="0" fillId="0" borderId="0" xfId="0" applyFill="1" applyProtection="1"/>
    <xf numFmtId="49" fontId="0" fillId="0" borderId="0" xfId="0" applyNumberFormat="1" applyProtection="1"/>
    <xf numFmtId="0" fontId="0" fillId="0" borderId="0" xfId="0" applyFill="1" applyBorder="1" applyAlignment="1" applyProtection="1">
      <alignment horizontal="center"/>
    </xf>
    <xf numFmtId="9" fontId="1" fillId="0" borderId="0" xfId="1" applyNumberFormat="1" applyFill="1" applyAlignment="1" applyProtection="1">
      <alignment horizontal="right" vertical="center" shrinkToFit="1"/>
    </xf>
    <xf numFmtId="0" fontId="1" fillId="0" borderId="0" xfId="1" applyFill="1" applyAlignment="1" applyProtection="1">
      <alignment horizontal="right" vertical="center" shrinkToFit="1"/>
    </xf>
    <xf numFmtId="0" fontId="13" fillId="4" borderId="15" xfId="1" applyFont="1" applyFill="1" applyBorder="1" applyAlignment="1" applyProtection="1">
      <alignment horizontal="center" vertical="center" shrinkToFit="1"/>
      <protection locked="0"/>
    </xf>
    <xf numFmtId="0" fontId="13" fillId="4" borderId="18" xfId="1" applyFont="1" applyFill="1" applyBorder="1" applyAlignment="1" applyProtection="1">
      <alignment horizontal="center" vertical="center" shrinkToFit="1"/>
      <protection locked="0"/>
    </xf>
    <xf numFmtId="0" fontId="13" fillId="4" borderId="65"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2" borderId="14" xfId="1" applyFont="1" applyFill="1" applyBorder="1" applyAlignment="1" applyProtection="1">
      <alignment horizontal="center" vertical="center" shrinkToFit="1"/>
      <protection locked="0"/>
    </xf>
    <xf numFmtId="0" fontId="27" fillId="18" borderId="65" xfId="1" applyFont="1" applyFill="1" applyBorder="1" applyAlignment="1" applyProtection="1">
      <alignment horizontal="center" vertical="center" shrinkToFit="1"/>
      <protection locked="0"/>
    </xf>
    <xf numFmtId="0" fontId="13" fillId="4" borderId="72" xfId="1" applyFont="1" applyFill="1" applyBorder="1" applyAlignment="1" applyProtection="1">
      <alignment horizontal="center" vertical="center" shrinkToFit="1"/>
      <protection locked="0"/>
    </xf>
    <xf numFmtId="0" fontId="13" fillId="4" borderId="53" xfId="1" applyFont="1" applyFill="1" applyBorder="1" applyAlignment="1" applyProtection="1">
      <alignment horizontal="center" vertical="center" shrinkToFit="1"/>
      <protection locked="0"/>
    </xf>
    <xf numFmtId="0" fontId="13" fillId="4" borderId="76" xfId="1" applyFont="1" applyFill="1" applyBorder="1" applyAlignment="1" applyProtection="1">
      <alignment horizontal="center" vertical="center" shrinkToFit="1"/>
      <protection locked="0"/>
    </xf>
    <xf numFmtId="0" fontId="13" fillId="18" borderId="22" xfId="1" applyFont="1" applyFill="1" applyBorder="1" applyAlignment="1" applyProtection="1">
      <alignment horizontal="center" vertical="center" shrinkToFit="1"/>
      <protection locked="0"/>
    </xf>
    <xf numFmtId="0" fontId="13" fillId="4" borderId="27" xfId="1" applyFont="1" applyFill="1" applyBorder="1" applyAlignment="1" applyProtection="1">
      <alignment horizontal="center" vertical="center" shrinkToFit="1"/>
      <protection locked="0"/>
    </xf>
    <xf numFmtId="0" fontId="51" fillId="0" borderId="0" xfId="1" applyFont="1" applyBorder="1" applyAlignment="1" applyProtection="1">
      <alignment vertical="center" wrapText="1" shrinkToFit="1"/>
      <protection locked="0"/>
    </xf>
    <xf numFmtId="0" fontId="51" fillId="0" borderId="6" xfId="1" applyFont="1" applyBorder="1" applyAlignment="1" applyProtection="1">
      <alignment horizontal="center" vertical="center" wrapText="1" shrinkToFit="1"/>
      <protection locked="0"/>
    </xf>
    <xf numFmtId="0" fontId="51" fillId="0" borderId="6" xfId="1" applyFont="1" applyFill="1" applyBorder="1" applyAlignment="1">
      <alignment horizontal="center" vertical="center" wrapText="1" shrinkToFit="1"/>
    </xf>
    <xf numFmtId="0" fontId="51" fillId="0" borderId="122" xfId="1" applyFont="1" applyFill="1" applyBorder="1" applyAlignment="1">
      <alignment vertical="center" wrapText="1" shrinkToFit="1"/>
    </xf>
    <xf numFmtId="0" fontId="51" fillId="12" borderId="6" xfId="1" applyFont="1" applyFill="1" applyBorder="1" applyAlignment="1" applyProtection="1">
      <alignment horizontal="center" vertical="center" wrapText="1" shrinkToFit="1"/>
      <protection locked="0"/>
    </xf>
    <xf numFmtId="0" fontId="51" fillId="0" borderId="6" xfId="1" applyFont="1" applyFill="1" applyBorder="1" applyAlignment="1" applyProtection="1">
      <alignment vertical="center" wrapText="1" shrinkToFit="1"/>
      <protection locked="0"/>
    </xf>
    <xf numFmtId="0" fontId="51" fillId="12" borderId="13" xfId="1" applyFont="1" applyFill="1" applyBorder="1" applyAlignment="1" applyProtection="1">
      <alignment horizontal="center" vertical="center" wrapText="1" shrinkToFit="1"/>
      <protection locked="0"/>
    </xf>
    <xf numFmtId="0" fontId="51" fillId="12" borderId="103" xfId="1" applyFont="1" applyFill="1" applyBorder="1" applyAlignment="1" applyProtection="1">
      <alignment horizontal="center" vertical="center" wrapText="1" shrinkToFit="1"/>
      <protection locked="0"/>
    </xf>
    <xf numFmtId="0" fontId="40" fillId="12" borderId="6" xfId="1" applyFont="1" applyFill="1" applyBorder="1" applyAlignment="1" applyProtection="1">
      <alignment horizontal="center" vertical="center" wrapText="1" shrinkToFit="1"/>
      <protection locked="0"/>
    </xf>
    <xf numFmtId="0" fontId="51" fillId="19" borderId="6" xfId="1" applyFont="1" applyFill="1" applyBorder="1" applyAlignment="1" applyProtection="1">
      <alignment horizontal="center" vertical="center" wrapText="1" shrinkToFit="1"/>
      <protection locked="0"/>
    </xf>
    <xf numFmtId="0" fontId="51" fillId="19" borderId="7" xfId="1" applyFont="1" applyFill="1" applyBorder="1" applyAlignment="1" applyProtection="1">
      <alignment horizontal="center" vertical="center" wrapText="1" shrinkToFit="1"/>
      <protection locked="0"/>
    </xf>
    <xf numFmtId="0" fontId="51" fillId="12" borderId="9" xfId="1" applyFont="1" applyFill="1" applyBorder="1" applyAlignment="1" applyProtection="1">
      <alignment horizontal="center" vertical="center" wrapText="1" shrinkToFit="1"/>
      <protection locked="0"/>
    </xf>
    <xf numFmtId="0" fontId="69" fillId="17" borderId="0" xfId="2" applyFont="1" applyFill="1" applyAlignment="1">
      <alignment vertical="top"/>
    </xf>
    <xf numFmtId="0" fontId="71" fillId="17" borderId="0" xfId="2" applyFont="1" applyFill="1" applyAlignment="1">
      <alignment vertical="top"/>
    </xf>
    <xf numFmtId="0" fontId="51" fillId="12" borderId="6" xfId="1" applyFont="1" applyFill="1" applyBorder="1" applyAlignment="1" applyProtection="1">
      <alignment horizontal="center" vertical="center" wrapText="1" shrinkToFit="1"/>
      <protection locked="0"/>
    </xf>
    <xf numFmtId="0" fontId="51" fillId="12" borderId="103" xfId="1" applyFont="1" applyFill="1" applyBorder="1" applyAlignment="1" applyProtection="1">
      <alignment horizontal="center" vertical="center" shrinkToFit="1"/>
      <protection locked="0"/>
    </xf>
    <xf numFmtId="0" fontId="36"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74" fillId="0" borderId="0" xfId="1" applyFont="1" applyFill="1" applyBorder="1" applyAlignment="1">
      <alignment vertical="top"/>
    </xf>
    <xf numFmtId="0" fontId="75" fillId="0" borderId="0" xfId="1" applyFont="1" applyFill="1" applyAlignment="1">
      <alignment horizontal="right" vertical="center"/>
    </xf>
    <xf numFmtId="0" fontId="75" fillId="0" borderId="0" xfId="1" applyFont="1" applyFill="1" applyAlignment="1">
      <alignment vertical="center"/>
    </xf>
    <xf numFmtId="0" fontId="13" fillId="4" borderId="22" xfId="1" applyFont="1" applyFill="1" applyBorder="1" applyAlignment="1" applyProtection="1">
      <alignment horizontal="center" vertical="center" shrinkToFit="1"/>
      <protection locked="0"/>
    </xf>
    <xf numFmtId="0" fontId="16" fillId="0" borderId="22"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31" fillId="0" borderId="28" xfId="1" applyFont="1" applyFill="1" applyBorder="1" applyAlignment="1">
      <alignment horizontal="center" vertical="center" wrapText="1"/>
    </xf>
    <xf numFmtId="0" fontId="40" fillId="0" borderId="103" xfId="0" applyFont="1" applyFill="1" applyBorder="1" applyAlignment="1" applyProtection="1">
      <alignment horizontal="center" vertical="center" wrapText="1"/>
    </xf>
    <xf numFmtId="0" fontId="40" fillId="0" borderId="11" xfId="0" applyFont="1" applyFill="1" applyBorder="1" applyAlignment="1" applyProtection="1">
      <alignment horizontal="left" vertical="center"/>
    </xf>
    <xf numFmtId="0" fontId="40" fillId="0" borderId="0" xfId="0" applyFont="1" applyFill="1" applyBorder="1" applyAlignment="1" applyProtection="1">
      <alignment horizontal="left" vertical="center"/>
    </xf>
    <xf numFmtId="0" fontId="40" fillId="0" borderId="3" xfId="0" applyFont="1" applyFill="1" applyBorder="1" applyAlignment="1" applyProtection="1">
      <alignment horizontal="left" vertical="center"/>
    </xf>
    <xf numFmtId="0" fontId="40" fillId="20" borderId="13" xfId="0" applyFont="1" applyFill="1" applyBorder="1" applyAlignment="1" applyProtection="1">
      <alignment horizontal="center" vertical="center" wrapText="1"/>
      <protection locked="0"/>
    </xf>
    <xf numFmtId="0" fontId="40" fillId="20" borderId="14" xfId="0" applyFont="1" applyFill="1" applyBorder="1" applyAlignment="1" applyProtection="1">
      <alignment horizontal="center" vertical="center" wrapText="1"/>
      <protection locked="0"/>
    </xf>
    <xf numFmtId="0" fontId="40" fillId="17" borderId="0" xfId="1" applyFont="1" applyFill="1" applyAlignment="1" applyProtection="1">
      <alignment vertical="center"/>
    </xf>
    <xf numFmtId="0" fontId="51" fillId="0" borderId="160" xfId="1" applyFont="1" applyBorder="1" applyAlignment="1">
      <alignment horizontal="center" vertical="center" wrapText="1" shrinkToFit="1"/>
    </xf>
    <xf numFmtId="0" fontId="13" fillId="4" borderId="161" xfId="1" applyFont="1" applyFill="1" applyBorder="1" applyAlignment="1" applyProtection="1">
      <alignment horizontal="center" vertical="center" shrinkToFit="1"/>
      <protection locked="0"/>
    </xf>
    <xf numFmtId="0" fontId="13" fillId="0" borderId="162" xfId="1" applyFont="1" applyFill="1" applyBorder="1" applyAlignment="1">
      <alignment horizontal="center" vertical="center" shrinkToFit="1"/>
    </xf>
    <xf numFmtId="0" fontId="13" fillId="4" borderId="55" xfId="1" applyFont="1" applyFill="1" applyBorder="1" applyAlignment="1" applyProtection="1">
      <alignment horizontal="center" vertical="center" shrinkToFit="1"/>
      <protection locked="0"/>
    </xf>
    <xf numFmtId="0" fontId="78" fillId="0" borderId="6" xfId="1" applyFont="1" applyBorder="1" applyAlignment="1">
      <alignment vertical="center" wrapText="1" shrinkToFit="1"/>
    </xf>
    <xf numFmtId="0" fontId="1" fillId="0" borderId="0" xfId="1" applyBorder="1" applyAlignment="1">
      <alignment vertical="center" wrapText="1"/>
    </xf>
    <xf numFmtId="0" fontId="79" fillId="3" borderId="163" xfId="1" applyFont="1" applyFill="1" applyBorder="1" applyAlignment="1">
      <alignment vertical="center" wrapText="1"/>
    </xf>
    <xf numFmtId="0" fontId="80" fillId="0" borderId="0" xfId="1" applyFont="1" applyAlignment="1">
      <alignment vertical="center"/>
    </xf>
    <xf numFmtId="0" fontId="80" fillId="0" borderId="0" xfId="1" applyFont="1" applyFill="1" applyAlignment="1">
      <alignment vertical="center" wrapText="1"/>
    </xf>
    <xf numFmtId="0" fontId="80" fillId="0" borderId="0" xfId="1" applyFont="1" applyAlignment="1">
      <alignment vertical="center" wrapText="1"/>
    </xf>
    <xf numFmtId="0" fontId="80" fillId="0" borderId="0" xfId="1" applyFont="1" applyBorder="1" applyAlignment="1">
      <alignment vertical="center" wrapText="1"/>
    </xf>
    <xf numFmtId="0" fontId="79" fillId="0" borderId="0" xfId="1" applyFont="1" applyAlignment="1">
      <alignment vertical="center" wrapText="1"/>
    </xf>
    <xf numFmtId="0" fontId="38" fillId="0" borderId="0" xfId="2" applyFont="1" applyAlignment="1">
      <alignment horizontal="left" vertical="center" indent="1"/>
    </xf>
    <xf numFmtId="0" fontId="43" fillId="13" borderId="13" xfId="2" applyFont="1" applyFill="1" applyBorder="1" applyAlignment="1" applyProtection="1">
      <alignment horizontal="center" vertical="center"/>
      <protection locked="0"/>
    </xf>
    <xf numFmtId="0" fontId="43" fillId="13" borderId="103" xfId="2" applyFont="1" applyFill="1" applyBorder="1" applyAlignment="1" applyProtection="1">
      <alignment horizontal="center" vertical="center"/>
      <protection locked="0"/>
    </xf>
    <xf numFmtId="0" fontId="43" fillId="13" borderId="14" xfId="2" applyFont="1" applyFill="1" applyBorder="1" applyAlignment="1" applyProtection="1">
      <alignment horizontal="center" vertical="center"/>
      <protection locked="0"/>
    </xf>
    <xf numFmtId="0" fontId="38" fillId="0" borderId="0" xfId="2" applyFont="1" applyAlignment="1">
      <alignment horizontal="right" vertical="center"/>
    </xf>
    <xf numFmtId="0" fontId="37" fillId="0" borderId="0" xfId="2" applyFont="1" applyAlignment="1">
      <alignment horizontal="center" vertical="center" wrapText="1"/>
    </xf>
    <xf numFmtId="0" fontId="37" fillId="0" borderId="0" xfId="2" applyFont="1" applyAlignment="1">
      <alignment horizontal="center" vertical="center"/>
    </xf>
    <xf numFmtId="0" fontId="69" fillId="17" borderId="0" xfId="2" applyFont="1" applyFill="1" applyAlignment="1">
      <alignment horizontal="left" vertical="top" wrapText="1"/>
    </xf>
    <xf numFmtId="0" fontId="43" fillId="13" borderId="5" xfId="2" applyFont="1" applyFill="1" applyBorder="1" applyAlignment="1" applyProtection="1">
      <alignment horizontal="center" vertical="center"/>
      <protection locked="0"/>
    </xf>
    <xf numFmtId="0" fontId="51" fillId="0" borderId="38" xfId="1" applyFont="1" applyBorder="1" applyAlignment="1">
      <alignment horizontal="center" vertical="center" wrapText="1" shrinkToFit="1"/>
    </xf>
    <xf numFmtId="0" fontId="51" fillId="0" borderId="138" xfId="1" applyFont="1" applyBorder="1" applyAlignment="1">
      <alignment horizontal="center" vertical="center" wrapText="1" shrinkToFit="1"/>
    </xf>
    <xf numFmtId="0" fontId="38" fillId="0" borderId="38" xfId="1" applyFont="1" applyFill="1" applyBorder="1" applyAlignment="1">
      <alignment horizontal="center" vertical="center" wrapText="1" shrinkToFit="1"/>
    </xf>
    <xf numFmtId="0" fontId="38" fillId="0" borderId="41" xfId="1" applyFont="1" applyFill="1" applyBorder="1" applyAlignment="1">
      <alignment horizontal="center" vertical="center" wrapText="1" shrinkToFit="1"/>
    </xf>
    <xf numFmtId="0" fontId="51" fillId="0" borderId="128" xfId="1" applyFont="1" applyFill="1" applyBorder="1" applyAlignment="1">
      <alignment horizontal="left" vertical="center" wrapText="1" shrinkToFit="1"/>
    </xf>
    <xf numFmtId="0" fontId="51" fillId="0" borderId="9" xfId="1" applyFont="1" applyFill="1" applyBorder="1" applyAlignment="1">
      <alignment horizontal="left" vertical="center" wrapText="1" shrinkToFit="1"/>
    </xf>
    <xf numFmtId="0" fontId="51" fillId="0" borderId="127" xfId="1" applyFont="1" applyBorder="1" applyAlignment="1">
      <alignment horizontal="left" vertical="center" wrapText="1" shrinkToFit="1"/>
    </xf>
    <xf numFmtId="0" fontId="51" fillId="0" borderId="100" xfId="1" applyFont="1" applyBorder="1" applyAlignment="1">
      <alignment horizontal="left" vertical="center" wrapText="1" shrinkToFit="1"/>
    </xf>
    <xf numFmtId="0" fontId="51" fillId="0" borderId="101" xfId="1" applyFont="1" applyBorder="1" applyAlignment="1">
      <alignment horizontal="left" vertical="center" wrapText="1" shrinkToFit="1"/>
    </xf>
    <xf numFmtId="0" fontId="51" fillId="0" borderId="108" xfId="1" applyFont="1" applyBorder="1" applyAlignment="1">
      <alignment horizontal="left" vertical="center" wrapText="1" shrinkToFit="1"/>
    </xf>
    <xf numFmtId="0" fontId="51" fillId="0" borderId="139" xfId="1" applyFont="1" applyFill="1" applyBorder="1" applyAlignment="1">
      <alignment horizontal="left" vertical="center" wrapText="1" shrinkToFit="1"/>
    </xf>
    <xf numFmtId="0" fontId="51" fillId="0" borderId="102" xfId="1" applyFont="1" applyFill="1" applyBorder="1" applyAlignment="1">
      <alignment horizontal="left" vertical="center" wrapText="1" shrinkToFit="1"/>
    </xf>
    <xf numFmtId="0" fontId="51" fillId="0" borderId="112" xfId="1" applyFont="1" applyFill="1" applyBorder="1" applyAlignment="1">
      <alignment horizontal="left" vertical="center" wrapText="1" shrinkToFit="1"/>
    </xf>
    <xf numFmtId="0" fontId="51" fillId="0" borderId="0" xfId="1" applyFont="1" applyAlignment="1">
      <alignment horizontal="left" vertical="top" wrapText="1"/>
    </xf>
    <xf numFmtId="0" fontId="51" fillId="0" borderId="135" xfId="1" applyFont="1" applyBorder="1" applyAlignment="1">
      <alignment horizontal="left" vertical="center" wrapText="1" shrinkToFit="1"/>
    </xf>
    <xf numFmtId="0" fontId="51" fillId="0" borderId="140" xfId="1" applyFont="1" applyBorder="1" applyAlignment="1">
      <alignment horizontal="left" vertical="center" wrapText="1" shrinkToFit="1"/>
    </xf>
    <xf numFmtId="0" fontId="51" fillId="12" borderId="6" xfId="1" applyFont="1" applyFill="1" applyBorder="1" applyAlignment="1" applyProtection="1">
      <alignment horizontal="center" vertical="center" wrapText="1" shrinkToFit="1"/>
      <protection locked="0"/>
    </xf>
    <xf numFmtId="0" fontId="38" fillId="12" borderId="6" xfId="1" applyFont="1" applyFill="1" applyBorder="1" applyAlignment="1" applyProtection="1">
      <alignment horizontal="center" vertical="center" wrapText="1" shrinkToFit="1"/>
      <protection locked="0"/>
    </xf>
    <xf numFmtId="0" fontId="38" fillId="12" borderId="13" xfId="1" applyFont="1" applyFill="1" applyBorder="1" applyAlignment="1" applyProtection="1">
      <alignment horizontal="center" vertical="center" wrapText="1" shrinkToFit="1"/>
      <protection locked="0"/>
    </xf>
    <xf numFmtId="0" fontId="51" fillId="0" borderId="136" xfId="1" applyFont="1" applyBorder="1" applyAlignment="1">
      <alignment horizontal="left" vertical="center" wrapText="1" shrinkToFit="1"/>
    </xf>
    <xf numFmtId="0" fontId="51" fillId="0" borderId="133" xfId="1" applyFont="1" applyFill="1" applyBorder="1" applyAlignment="1">
      <alignment horizontal="left" vertical="center" wrapText="1" shrinkToFit="1"/>
    </xf>
    <xf numFmtId="0" fontId="51" fillId="0" borderId="134" xfId="1" applyFont="1" applyFill="1" applyBorder="1" applyAlignment="1">
      <alignment horizontal="left" vertical="center" wrapText="1" shrinkToFit="1"/>
    </xf>
    <xf numFmtId="0" fontId="51" fillId="12" borderId="7" xfId="1" applyFont="1" applyFill="1" applyBorder="1" applyAlignment="1" applyProtection="1">
      <alignment horizontal="center" vertical="center" wrapText="1" shrinkToFit="1"/>
      <protection locked="0"/>
    </xf>
    <xf numFmtId="0" fontId="51" fillId="12" borderId="9" xfId="1" applyFont="1" applyFill="1" applyBorder="1" applyAlignment="1" applyProtection="1">
      <alignment horizontal="center" vertical="center" wrapText="1" shrinkToFit="1"/>
      <protection locked="0"/>
    </xf>
    <xf numFmtId="0" fontId="51" fillId="0" borderId="129" xfId="1" applyFont="1" applyBorder="1" applyAlignment="1">
      <alignment horizontal="left" vertical="center" wrapText="1" shrinkToFit="1"/>
    </xf>
    <xf numFmtId="0" fontId="51" fillId="0" borderId="3" xfId="1" applyFont="1" applyBorder="1" applyAlignment="1">
      <alignment horizontal="left" vertical="center" wrapText="1" shrinkToFit="1"/>
    </xf>
    <xf numFmtId="0" fontId="51" fillId="0" borderId="109" xfId="1" applyFont="1" applyBorder="1" applyAlignment="1">
      <alignment horizontal="left" vertical="center" wrapText="1" shrinkToFit="1"/>
    </xf>
    <xf numFmtId="0" fontId="51" fillId="0" borderId="13" xfId="1" applyFont="1" applyFill="1" applyBorder="1" applyAlignment="1">
      <alignment horizontal="left" vertical="center" wrapText="1" shrinkToFit="1"/>
    </xf>
    <xf numFmtId="0" fontId="51" fillId="0" borderId="103" xfId="1" applyFont="1" applyFill="1" applyBorder="1" applyAlignment="1">
      <alignment horizontal="left" vertical="center" wrapText="1" shrinkToFit="1"/>
    </xf>
    <xf numFmtId="0" fontId="51" fillId="0" borderId="14" xfId="1" applyFont="1" applyFill="1" applyBorder="1" applyAlignment="1">
      <alignment horizontal="left" vertical="center" wrapText="1" shrinkToFit="1"/>
    </xf>
    <xf numFmtId="0" fontId="51" fillId="0" borderId="129" xfId="1" applyFont="1" applyBorder="1" applyAlignment="1">
      <alignment horizontal="left" vertical="top" wrapText="1" shrinkToFit="1"/>
    </xf>
    <xf numFmtId="0" fontId="51" fillId="0" borderId="3" xfId="1" applyFont="1" applyBorder="1" applyAlignment="1">
      <alignment horizontal="left" vertical="top" wrapText="1" shrinkToFit="1"/>
    </xf>
    <xf numFmtId="0" fontId="51" fillId="0" borderId="109" xfId="1" applyFont="1" applyBorder="1" applyAlignment="1">
      <alignment horizontal="left" vertical="top" wrapText="1" shrinkToFit="1"/>
    </xf>
    <xf numFmtId="0" fontId="51" fillId="0" borderId="149" xfId="1" applyFont="1" applyBorder="1" applyAlignment="1" applyProtection="1">
      <alignment horizontal="center" vertical="center" wrapText="1" shrinkToFit="1"/>
      <protection locked="0"/>
    </xf>
    <xf numFmtId="0" fontId="51" fillId="0" borderId="44" xfId="1" applyFont="1" applyBorder="1" applyAlignment="1" applyProtection="1">
      <alignment horizontal="center" vertical="center" wrapText="1" shrinkToFit="1"/>
      <protection locked="0"/>
    </xf>
    <xf numFmtId="0" fontId="51" fillId="0" borderId="101" xfId="1" applyFont="1" applyBorder="1" applyAlignment="1" applyProtection="1">
      <alignment horizontal="center" vertical="center" wrapText="1" shrinkToFit="1"/>
      <protection locked="0"/>
    </xf>
    <xf numFmtId="0" fontId="51" fillId="0" borderId="129" xfId="1" applyFont="1" applyBorder="1" applyAlignment="1" applyProtection="1">
      <alignment horizontal="center" vertical="center" wrapText="1" shrinkToFit="1"/>
      <protection locked="0"/>
    </xf>
    <xf numFmtId="0" fontId="59" fillId="14" borderId="110" xfId="1" applyFont="1" applyFill="1" applyBorder="1" applyAlignment="1">
      <alignment horizontal="left" vertical="center" wrapText="1" shrinkToFit="1"/>
    </xf>
    <xf numFmtId="0" fontId="59" fillId="14" borderId="0" xfId="1" applyFont="1" applyFill="1" applyBorder="1" applyAlignment="1">
      <alignment horizontal="left" vertical="center" wrapText="1" shrinkToFit="1"/>
    </xf>
    <xf numFmtId="0" fontId="51" fillId="12" borderId="13" xfId="1" applyFont="1" applyFill="1" applyBorder="1" applyAlignment="1" applyProtection="1">
      <alignment horizontal="center" vertical="center" wrapText="1" shrinkToFit="1"/>
      <protection locked="0"/>
    </xf>
    <xf numFmtId="0" fontId="51" fillId="12" borderId="103" xfId="1" applyFont="1" applyFill="1" applyBorder="1" applyAlignment="1" applyProtection="1">
      <alignment horizontal="center" vertical="center" wrapText="1" shrinkToFit="1"/>
      <protection locked="0"/>
    </xf>
    <xf numFmtId="0" fontId="51" fillId="12" borderId="14" xfId="1" applyFont="1" applyFill="1" applyBorder="1" applyAlignment="1" applyProtection="1">
      <alignment horizontal="center" vertical="center" wrapText="1" shrinkToFit="1"/>
      <protection locked="0"/>
    </xf>
    <xf numFmtId="0" fontId="51" fillId="0" borderId="127" xfId="1" applyFont="1" applyBorder="1" applyAlignment="1">
      <alignment horizontal="center" vertical="center" wrapText="1" shrinkToFit="1"/>
    </xf>
    <xf numFmtId="0" fontId="51" fillId="0" borderId="108" xfId="1" applyFont="1" applyBorder="1" applyAlignment="1">
      <alignment horizontal="center" vertical="center" wrapText="1" shrinkToFit="1"/>
    </xf>
    <xf numFmtId="0" fontId="51" fillId="0" borderId="137" xfId="1" applyFont="1" applyFill="1" applyBorder="1" applyAlignment="1">
      <alignment horizontal="center" vertical="center" wrapText="1" shrinkToFit="1"/>
    </xf>
    <xf numFmtId="0" fontId="51" fillId="0" borderId="110" xfId="1" applyFont="1" applyFill="1" applyBorder="1" applyAlignment="1">
      <alignment horizontal="center" vertical="center" wrapText="1" shrinkToFit="1"/>
    </xf>
    <xf numFmtId="0" fontId="51" fillId="0" borderId="6" xfId="1" applyFont="1" applyFill="1" applyBorder="1" applyAlignment="1">
      <alignment horizontal="center" vertical="center" wrapText="1" shrinkToFit="1"/>
    </xf>
    <xf numFmtId="0" fontId="51" fillId="0" borderId="6" xfId="1" applyFont="1" applyBorder="1" applyAlignment="1">
      <alignment horizontal="left" vertical="center" wrapText="1" shrinkToFit="1"/>
    </xf>
    <xf numFmtId="0" fontId="55" fillId="16" borderId="0" xfId="1" applyFont="1" applyFill="1" applyBorder="1" applyAlignment="1">
      <alignment horizontal="center" vertical="center"/>
    </xf>
    <xf numFmtId="0" fontId="51" fillId="0" borderId="117" xfId="1" applyFont="1" applyBorder="1" applyAlignment="1">
      <alignment horizontal="center" vertical="center" wrapText="1" shrinkToFit="1"/>
    </xf>
    <xf numFmtId="0" fontId="51" fillId="0" borderId="41" xfId="1" applyFont="1" applyBorder="1" applyAlignment="1">
      <alignment horizontal="center" vertical="center" wrapText="1" shrinkToFit="1"/>
    </xf>
    <xf numFmtId="0" fontId="51" fillId="12" borderId="139" xfId="1" applyFont="1" applyFill="1" applyBorder="1" applyAlignment="1" applyProtection="1">
      <alignment horizontal="center" vertical="center" wrapText="1" shrinkToFit="1"/>
      <protection locked="0"/>
    </xf>
    <xf numFmtId="0" fontId="51" fillId="12" borderId="102" xfId="1" applyFont="1" applyFill="1" applyBorder="1" applyAlignment="1" applyProtection="1">
      <alignment horizontal="center" vertical="center" wrapText="1" shrinkToFit="1"/>
      <protection locked="0"/>
    </xf>
    <xf numFmtId="0" fontId="51" fillId="12" borderId="148" xfId="1" applyFont="1" applyFill="1" applyBorder="1" applyAlignment="1" applyProtection="1">
      <alignment horizontal="center" vertical="center" wrapText="1" shrinkToFit="1"/>
      <protection locked="0"/>
    </xf>
    <xf numFmtId="0" fontId="51" fillId="27" borderId="130" xfId="1" applyFont="1" applyFill="1" applyBorder="1" applyAlignment="1" applyProtection="1">
      <alignment horizontal="left" vertical="center" wrapText="1" shrinkToFit="1"/>
      <protection locked="0"/>
    </xf>
    <xf numFmtId="0" fontId="51" fillId="27" borderId="131" xfId="1" applyFont="1" applyFill="1" applyBorder="1" applyAlignment="1" applyProtection="1">
      <alignment horizontal="left" vertical="center" wrapText="1" shrinkToFit="1"/>
      <protection locked="0"/>
    </xf>
    <xf numFmtId="0" fontId="51" fillId="27" borderId="132" xfId="1" applyFont="1" applyFill="1" applyBorder="1" applyAlignment="1" applyProtection="1">
      <alignment horizontal="left" vertical="center" wrapText="1" shrinkToFit="1"/>
      <protection locked="0"/>
    </xf>
    <xf numFmtId="0" fontId="51" fillId="0" borderId="6" xfId="1" applyFont="1" applyBorder="1" applyAlignment="1">
      <alignment horizontal="center" vertical="center" wrapText="1" shrinkToFit="1"/>
    </xf>
    <xf numFmtId="0" fontId="51" fillId="0" borderId="103" xfId="1" applyFont="1" applyFill="1" applyBorder="1" applyAlignment="1">
      <alignment horizontal="center" vertical="center" wrapText="1" shrinkToFit="1"/>
    </xf>
    <xf numFmtId="0" fontId="51" fillId="0" borderId="13" xfId="1" applyFont="1" applyFill="1" applyBorder="1" applyAlignment="1">
      <alignment horizontal="center" vertical="center" wrapText="1" shrinkToFit="1"/>
    </xf>
    <xf numFmtId="0" fontId="51" fillId="0" borderId="14" xfId="1" applyFont="1" applyFill="1" applyBorder="1" applyAlignment="1">
      <alignment horizontal="center" vertical="center" wrapText="1" shrinkToFit="1"/>
    </xf>
    <xf numFmtId="0" fontId="51" fillId="0" borderId="8" xfId="1" applyFont="1" applyFill="1" applyBorder="1" applyAlignment="1">
      <alignment horizontal="left" vertical="center" wrapText="1" shrinkToFit="1"/>
    </xf>
    <xf numFmtId="0" fontId="51" fillId="0" borderId="121" xfId="1" applyFont="1" applyFill="1" applyBorder="1" applyAlignment="1">
      <alignment horizontal="left" vertical="center" wrapText="1" shrinkToFit="1"/>
    </xf>
    <xf numFmtId="0" fontId="51" fillId="0" borderId="13" xfId="1" applyFont="1" applyBorder="1" applyAlignment="1">
      <alignment horizontal="center" vertical="center" wrapText="1" shrinkToFit="1"/>
    </xf>
    <xf numFmtId="0" fontId="51" fillId="0" borderId="103" xfId="1" applyFont="1" applyBorder="1" applyAlignment="1">
      <alignment horizontal="center" vertical="center" wrapText="1" shrinkToFit="1"/>
    </xf>
    <xf numFmtId="0" fontId="51" fillId="0" borderId="14" xfId="1" applyFont="1" applyBorder="1" applyAlignment="1">
      <alignment horizontal="center" vertical="center" wrapText="1" shrinkToFit="1"/>
    </xf>
    <xf numFmtId="0" fontId="51" fillId="0" borderId="122" xfId="1" applyFont="1" applyBorder="1" applyAlignment="1">
      <alignment horizontal="center" vertical="center" wrapText="1" shrinkToFit="1"/>
    </xf>
    <xf numFmtId="0" fontId="51" fillId="0" borderId="106" xfId="1" applyFont="1" applyBorder="1" applyAlignment="1">
      <alignment horizontal="center" vertical="center" wrapText="1" shrinkToFit="1"/>
    </xf>
    <xf numFmtId="0" fontId="51" fillId="0" borderId="12" xfId="1" applyFont="1" applyBorder="1" applyAlignment="1">
      <alignment horizontal="center" vertical="center" wrapText="1" shrinkToFit="1"/>
    </xf>
    <xf numFmtId="0" fontId="51" fillId="0" borderId="5" xfId="1" applyFont="1" applyBorder="1" applyAlignment="1">
      <alignment horizontal="center" vertical="center" wrapText="1" shrinkToFit="1"/>
    </xf>
    <xf numFmtId="0" fontId="51" fillId="0" borderId="4" xfId="1" applyFont="1" applyBorder="1" applyAlignment="1">
      <alignment horizontal="center" vertical="center" wrapText="1" shrinkToFit="1"/>
    </xf>
    <xf numFmtId="0" fontId="51" fillId="0" borderId="11" xfId="1" applyFont="1" applyFill="1" applyBorder="1" applyAlignment="1">
      <alignment horizontal="left" vertical="center" shrinkToFit="1"/>
    </xf>
    <xf numFmtId="0" fontId="51" fillId="0" borderId="0" xfId="1" applyFont="1" applyFill="1" applyBorder="1" applyAlignment="1">
      <alignment horizontal="left" vertical="center" shrinkToFit="1"/>
    </xf>
    <xf numFmtId="0" fontId="51" fillId="0" borderId="101" xfId="1" applyFont="1" applyFill="1" applyBorder="1" applyAlignment="1">
      <alignment horizontal="left" vertical="center" wrapText="1" shrinkToFit="1"/>
    </xf>
    <xf numFmtId="0" fontId="51" fillId="0" borderId="106" xfId="1" applyFont="1" applyFill="1" applyBorder="1" applyAlignment="1">
      <alignment horizontal="left" vertical="center" wrapText="1" shrinkToFit="1"/>
    </xf>
    <xf numFmtId="0" fontId="51" fillId="0" borderId="44" xfId="1" applyFont="1" applyFill="1" applyBorder="1" applyAlignment="1">
      <alignment horizontal="left" vertical="center" wrapText="1" shrinkToFit="1"/>
    </xf>
    <xf numFmtId="0" fontId="51" fillId="0" borderId="111" xfId="1" applyFont="1" applyFill="1" applyBorder="1" applyAlignment="1">
      <alignment horizontal="left" vertical="center" wrapText="1" shrinkToFit="1"/>
    </xf>
    <xf numFmtId="0" fontId="59" fillId="14" borderId="39" xfId="1" applyFont="1" applyFill="1" applyBorder="1" applyAlignment="1">
      <alignment horizontal="left" vertical="center" wrapText="1" shrinkToFit="1"/>
    </xf>
    <xf numFmtId="0" fontId="38" fillId="0" borderId="100" xfId="1" applyFont="1" applyFill="1" applyBorder="1" applyAlignment="1">
      <alignment horizontal="center" vertical="center" wrapText="1" shrinkToFit="1"/>
    </xf>
    <xf numFmtId="0" fontId="38" fillId="0" borderId="108" xfId="1" applyFont="1" applyFill="1" applyBorder="1" applyAlignment="1">
      <alignment horizontal="center" vertical="center" wrapText="1" shrinkToFit="1"/>
    </xf>
    <xf numFmtId="0" fontId="59" fillId="14" borderId="40" xfId="1" applyFont="1" applyFill="1" applyBorder="1" applyAlignment="1">
      <alignment horizontal="left" vertical="center" wrapText="1" shrinkToFit="1"/>
    </xf>
    <xf numFmtId="0" fontId="59" fillId="14" borderId="101" xfId="1" applyFont="1" applyFill="1" applyBorder="1" applyAlignment="1">
      <alignment horizontal="left" vertical="center" wrapText="1" shrinkToFit="1"/>
    </xf>
    <xf numFmtId="0" fontId="59" fillId="14" borderId="44" xfId="1" applyFont="1" applyFill="1" applyBorder="1" applyAlignment="1">
      <alignment horizontal="left" vertical="center" wrapText="1" shrinkToFit="1"/>
    </xf>
    <xf numFmtId="0" fontId="59" fillId="14" borderId="111" xfId="1" applyFont="1" applyFill="1" applyBorder="1" applyAlignment="1">
      <alignment horizontal="left" vertical="center" wrapText="1" shrinkToFit="1"/>
    </xf>
    <xf numFmtId="0" fontId="62" fillId="27" borderId="11" xfId="1" applyFont="1" applyFill="1" applyBorder="1" applyAlignment="1" applyProtection="1">
      <alignment horizontal="left" vertical="top" wrapText="1" shrinkToFit="1"/>
      <protection locked="0"/>
    </xf>
    <xf numFmtId="0" fontId="62" fillId="27" borderId="100" xfId="1" applyFont="1" applyFill="1" applyBorder="1" applyAlignment="1" applyProtection="1">
      <alignment horizontal="left" vertical="top" wrapText="1" shrinkToFit="1"/>
      <protection locked="0"/>
    </xf>
    <xf numFmtId="0" fontId="62" fillId="27" borderId="108" xfId="1" applyFont="1" applyFill="1" applyBorder="1" applyAlignment="1" applyProtection="1">
      <alignment horizontal="left" vertical="top" wrapText="1" shrinkToFit="1"/>
      <protection locked="0"/>
    </xf>
    <xf numFmtId="0" fontId="40" fillId="12" borderId="6" xfId="1" applyFont="1" applyFill="1" applyBorder="1" applyAlignment="1" applyProtection="1">
      <alignment horizontal="center" vertical="center" wrapText="1" shrinkToFit="1"/>
      <protection locked="0"/>
    </xf>
    <xf numFmtId="0" fontId="49" fillId="0" borderId="0" xfId="1" applyFont="1" applyAlignment="1">
      <alignment vertical="center"/>
    </xf>
    <xf numFmtId="0" fontId="57" fillId="0" borderId="123" xfId="1" applyFont="1" applyFill="1" applyBorder="1" applyAlignment="1">
      <alignment horizontal="center" vertical="center" wrapText="1"/>
    </xf>
    <xf numFmtId="0" fontId="57" fillId="0" borderId="124" xfId="1" applyFont="1" applyFill="1" applyBorder="1" applyAlignment="1">
      <alignment horizontal="center" vertical="center" wrapText="1"/>
    </xf>
    <xf numFmtId="0" fontId="51" fillId="0" borderId="7" xfId="1" applyFont="1" applyBorder="1" applyAlignment="1">
      <alignment horizontal="center" vertical="center" textRotation="255" shrinkToFit="1"/>
    </xf>
    <xf numFmtId="0" fontId="51" fillId="0" borderId="9" xfId="1" applyFont="1" applyBorder="1" applyAlignment="1">
      <alignment horizontal="center" vertical="center" textRotation="255" shrinkToFit="1"/>
    </xf>
    <xf numFmtId="0" fontId="52" fillId="0" borderId="7" xfId="1" applyFont="1" applyBorder="1" applyAlignment="1">
      <alignment horizontal="left" vertical="center" wrapText="1" shrinkToFit="1"/>
    </xf>
    <xf numFmtId="0" fontId="52" fillId="0" borderId="8" xfId="1" applyFont="1" applyBorder="1" applyAlignment="1">
      <alignment horizontal="left" vertical="center" shrinkToFit="1"/>
    </xf>
    <xf numFmtId="0" fontId="52" fillId="0" borderId="9" xfId="1" applyFont="1" applyBorder="1" applyAlignment="1">
      <alignment horizontal="left" vertical="center" shrinkToFit="1"/>
    </xf>
    <xf numFmtId="0" fontId="60" fillId="21" borderId="0" xfId="1" applyFont="1" applyFill="1" applyBorder="1" applyAlignment="1">
      <alignment horizontal="right" wrapText="1" shrinkToFit="1"/>
    </xf>
    <xf numFmtId="0" fontId="51" fillId="0" borderId="7" xfId="1" applyFont="1" applyBorder="1" applyAlignment="1">
      <alignment horizontal="center" vertical="center" textRotation="255" wrapText="1" shrinkToFit="1"/>
    </xf>
    <xf numFmtId="0" fontId="58" fillId="0" borderId="10" xfId="1" applyFont="1" applyFill="1" applyBorder="1" applyAlignment="1">
      <alignment horizontal="center" vertical="center" wrapText="1"/>
    </xf>
    <xf numFmtId="0" fontId="58" fillId="0" borderId="1" xfId="1" applyFont="1" applyFill="1" applyBorder="1" applyAlignment="1">
      <alignment horizontal="center" vertical="center" wrapText="1"/>
    </xf>
    <xf numFmtId="0" fontId="58" fillId="0" borderId="2" xfId="1" applyFont="1" applyFill="1" applyBorder="1" applyAlignment="1">
      <alignment horizontal="center" vertical="center" wrapText="1"/>
    </xf>
    <xf numFmtId="0" fontId="58" fillId="0" borderId="12" xfId="1" applyFont="1" applyFill="1" applyBorder="1" applyAlignment="1">
      <alignment horizontal="center" vertical="center" wrapText="1"/>
    </xf>
    <xf numFmtId="0" fontId="58" fillId="0" borderId="5" xfId="1" applyFont="1" applyFill="1" applyBorder="1" applyAlignment="1">
      <alignment horizontal="center" vertical="center" wrapText="1"/>
    </xf>
    <xf numFmtId="0" fontId="58" fillId="0" borderId="4" xfId="1" applyFont="1" applyFill="1" applyBorder="1" applyAlignment="1">
      <alignment horizontal="center" vertical="center" wrapText="1"/>
    </xf>
    <xf numFmtId="0" fontId="40" fillId="21" borderId="0" xfId="1" applyFont="1" applyFill="1" applyBorder="1" applyAlignment="1">
      <alignment horizontal="left" vertical="top" wrapText="1"/>
    </xf>
    <xf numFmtId="0" fontId="40" fillId="21" borderId="114" xfId="1" applyFont="1" applyFill="1" applyBorder="1" applyAlignment="1">
      <alignment horizontal="left" vertical="top" wrapText="1"/>
    </xf>
    <xf numFmtId="0" fontId="51" fillId="0" borderId="128" xfId="1" applyFont="1" applyBorder="1" applyAlignment="1">
      <alignment horizontal="left" vertical="center" wrapText="1" shrinkToFit="1"/>
    </xf>
    <xf numFmtId="0" fontId="51" fillId="0" borderId="121" xfId="1" applyFont="1" applyBorder="1" applyAlignment="1">
      <alignment horizontal="left" vertical="center" wrapText="1" shrinkToFit="1"/>
    </xf>
    <xf numFmtId="0" fontId="51" fillId="12" borderId="10" xfId="1" applyFont="1" applyFill="1" applyBorder="1" applyAlignment="1" applyProtection="1">
      <alignment horizontal="center" vertical="center" wrapText="1" shrinkToFit="1"/>
      <protection locked="0"/>
    </xf>
    <xf numFmtId="0" fontId="51" fillId="12" borderId="126" xfId="1" applyFont="1" applyFill="1" applyBorder="1" applyAlignment="1" applyProtection="1">
      <alignment horizontal="center" vertical="center" wrapText="1" shrinkToFit="1"/>
      <protection locked="0"/>
    </xf>
    <xf numFmtId="0" fontId="51" fillId="12" borderId="1" xfId="1" applyFont="1" applyFill="1" applyBorder="1" applyAlignment="1" applyProtection="1">
      <alignment horizontal="center" vertical="center" wrapText="1" shrinkToFit="1"/>
      <protection locked="0"/>
    </xf>
    <xf numFmtId="0" fontId="51" fillId="12" borderId="147" xfId="1" applyFont="1" applyFill="1" applyBorder="1" applyAlignment="1" applyProtection="1">
      <alignment horizontal="center" vertical="center" wrapText="1" shrinkToFit="1"/>
      <protection locked="0"/>
    </xf>
    <xf numFmtId="179" fontId="51" fillId="12" borderId="12" xfId="1" applyNumberFormat="1" applyFont="1" applyFill="1" applyBorder="1" applyAlignment="1" applyProtection="1">
      <alignment horizontal="right" vertical="center" wrapText="1" shrinkToFit="1"/>
      <protection locked="0"/>
    </xf>
    <xf numFmtId="179" fontId="51" fillId="12" borderId="5" xfId="1" applyNumberFormat="1" applyFont="1" applyFill="1" applyBorder="1" applyAlignment="1" applyProtection="1">
      <alignment horizontal="right" vertical="center" wrapText="1" shrinkToFit="1"/>
      <protection locked="0"/>
    </xf>
    <xf numFmtId="179" fontId="51" fillId="12" borderId="4" xfId="1" applyNumberFormat="1" applyFont="1" applyFill="1" applyBorder="1" applyAlignment="1" applyProtection="1">
      <alignment horizontal="right" vertical="center" wrapText="1" shrinkToFit="1"/>
      <protection locked="0"/>
    </xf>
    <xf numFmtId="179" fontId="51" fillId="12" borderId="13" xfId="1" applyNumberFormat="1" applyFont="1" applyFill="1" applyBorder="1" applyAlignment="1" applyProtection="1">
      <alignment horizontal="right" vertical="center" wrapText="1" shrinkToFit="1"/>
      <protection locked="0"/>
    </xf>
    <xf numFmtId="179" fontId="51" fillId="12" borderId="103" xfId="1" applyNumberFormat="1" applyFont="1" applyFill="1" applyBorder="1" applyAlignment="1" applyProtection="1">
      <alignment horizontal="right" vertical="center" wrapText="1" shrinkToFit="1"/>
      <protection locked="0"/>
    </xf>
    <xf numFmtId="179" fontId="51" fillId="12" borderId="14" xfId="1" applyNumberFormat="1" applyFont="1" applyFill="1" applyBorder="1" applyAlignment="1" applyProtection="1">
      <alignment horizontal="right" vertical="center" wrapText="1" shrinkToFit="1"/>
      <protection locked="0"/>
    </xf>
    <xf numFmtId="0" fontId="51" fillId="0" borderId="139" xfId="1" applyFont="1" applyBorder="1" applyAlignment="1">
      <alignment horizontal="center" vertical="center" wrapText="1" shrinkToFit="1"/>
    </xf>
    <xf numFmtId="0" fontId="51" fillId="0" borderId="112" xfId="1" applyFont="1" applyBorder="1" applyAlignment="1">
      <alignment horizontal="center" vertical="center" wrapText="1" shrinkToFit="1"/>
    </xf>
    <xf numFmtId="0" fontId="54" fillId="0" borderId="7" xfId="1" applyFont="1" applyBorder="1" applyAlignment="1">
      <alignment horizontal="center" vertical="center" wrapText="1"/>
    </xf>
    <xf numFmtId="0" fontId="53" fillId="0" borderId="9" xfId="1" applyFont="1" applyBorder="1" applyAlignment="1">
      <alignment horizontal="center" vertical="center" wrapText="1"/>
    </xf>
    <xf numFmtId="0" fontId="38" fillId="0" borderId="135" xfId="1" applyFont="1" applyFill="1" applyBorder="1" applyAlignment="1">
      <alignment horizontal="left" vertical="center" wrapText="1" shrinkToFit="1"/>
    </xf>
    <xf numFmtId="0" fontId="38" fillId="0" borderId="146" xfId="1" applyFont="1" applyFill="1" applyBorder="1" applyAlignment="1">
      <alignment horizontal="left" vertical="center" wrapText="1" shrinkToFit="1"/>
    </xf>
    <xf numFmtId="0" fontId="51" fillId="0" borderId="125" xfId="1" applyFont="1" applyBorder="1" applyAlignment="1">
      <alignment horizontal="center" vertical="center" wrapText="1" shrinkToFit="1"/>
    </xf>
    <xf numFmtId="0" fontId="51" fillId="0" borderId="113" xfId="1" applyFont="1" applyBorder="1" applyAlignment="1">
      <alignment horizontal="center" vertical="center" wrapText="1" shrinkToFit="1"/>
    </xf>
    <xf numFmtId="0" fontId="51" fillId="19" borderId="13" xfId="1" applyFont="1" applyFill="1" applyBorder="1" applyAlignment="1" applyProtection="1">
      <alignment horizontal="center" vertical="center" wrapText="1" shrinkToFit="1"/>
      <protection locked="0"/>
    </xf>
    <xf numFmtId="0" fontId="51" fillId="19" borderId="14" xfId="1" applyFont="1" applyFill="1" applyBorder="1" applyAlignment="1" applyProtection="1">
      <alignment horizontal="center" vertical="center" wrapText="1" shrinkToFit="1"/>
      <protection locked="0"/>
    </xf>
    <xf numFmtId="0" fontId="51" fillId="12" borderId="125" xfId="1" applyFont="1" applyFill="1" applyBorder="1" applyAlignment="1" applyProtection="1">
      <alignment horizontal="center" vertical="center" wrapText="1" shrinkToFit="1"/>
      <protection locked="0"/>
    </xf>
    <xf numFmtId="0" fontId="51" fillId="12" borderId="145" xfId="1" applyFont="1" applyFill="1" applyBorder="1" applyAlignment="1" applyProtection="1">
      <alignment horizontal="center" vertical="center" wrapText="1" shrinkToFit="1"/>
      <protection locked="0"/>
    </xf>
    <xf numFmtId="0" fontId="38" fillId="12" borderId="127" xfId="1" applyFont="1" applyFill="1" applyBorder="1" applyAlignment="1" applyProtection="1">
      <alignment horizontal="center" vertical="center" wrapText="1" shrinkToFit="1"/>
      <protection locked="0"/>
    </xf>
    <xf numFmtId="0" fontId="38" fillId="12" borderId="100" xfId="1" applyFont="1" applyFill="1" applyBorder="1" applyAlignment="1" applyProtection="1">
      <alignment horizontal="center" vertical="center" wrapText="1" shrinkToFit="1"/>
      <protection locked="0"/>
    </xf>
    <xf numFmtId="0" fontId="51" fillId="0" borderId="11" xfId="1" applyFont="1" applyBorder="1" applyAlignment="1">
      <alignment horizontal="left" vertical="center" wrapText="1" shrinkToFit="1"/>
    </xf>
    <xf numFmtId="0" fontId="51" fillId="0" borderId="0" xfId="1" applyFont="1" applyBorder="1" applyAlignment="1">
      <alignment horizontal="left" vertical="center" wrapText="1" shrinkToFit="1"/>
    </xf>
    <xf numFmtId="0" fontId="51" fillId="0" borderId="39" xfId="1" applyFont="1" applyBorder="1" applyAlignment="1">
      <alignment horizontal="left" vertical="center" wrapText="1" shrinkToFit="1"/>
    </xf>
    <xf numFmtId="49" fontId="51" fillId="12" borderId="103" xfId="1" applyNumberFormat="1" applyFont="1" applyFill="1" applyBorder="1" applyAlignment="1" applyProtection="1">
      <alignment horizontal="center" vertical="center" wrapText="1" shrinkToFit="1"/>
      <protection locked="0"/>
    </xf>
    <xf numFmtId="0" fontId="51" fillId="0" borderId="122" xfId="1" applyFont="1" applyFill="1" applyBorder="1" applyAlignment="1">
      <alignment horizontal="left" vertical="center" wrapText="1" shrinkToFit="1"/>
    </xf>
    <xf numFmtId="180" fontId="51" fillId="12" borderId="6" xfId="1" applyNumberFormat="1" applyFont="1" applyFill="1" applyBorder="1" applyAlignment="1" applyProtection="1">
      <alignment horizontal="right" vertical="center" wrapText="1" shrinkToFit="1"/>
      <protection locked="0"/>
    </xf>
    <xf numFmtId="0" fontId="38" fillId="12" borderId="14" xfId="1" applyFont="1" applyFill="1" applyBorder="1" applyAlignment="1" applyProtection="1">
      <alignment horizontal="center" vertical="center" wrapText="1" shrinkToFit="1"/>
      <protection locked="0"/>
    </xf>
    <xf numFmtId="0" fontId="51" fillId="0" borderId="7" xfId="1" applyFont="1" applyBorder="1" applyAlignment="1">
      <alignment horizontal="left" vertical="center" wrapText="1" shrinkToFit="1"/>
    </xf>
    <xf numFmtId="0" fontId="51" fillId="19" borderId="10" xfId="1" applyFont="1" applyFill="1" applyBorder="1" applyAlignment="1" applyProtection="1">
      <alignment horizontal="center" vertical="center" wrapText="1" shrinkToFit="1"/>
      <protection locked="0"/>
    </xf>
    <xf numFmtId="0" fontId="51" fillId="19" borderId="2" xfId="1" applyFont="1" applyFill="1" applyBorder="1" applyAlignment="1" applyProtection="1">
      <alignment horizontal="center" vertical="center" wrapText="1" shrinkToFit="1"/>
      <protection locked="0"/>
    </xf>
    <xf numFmtId="0" fontId="59" fillId="14" borderId="43" xfId="1" applyFont="1" applyFill="1" applyBorder="1" applyAlignment="1">
      <alignment horizontal="left" vertical="center" wrapText="1" shrinkToFit="1"/>
    </xf>
    <xf numFmtId="0" fontId="38" fillId="0" borderId="129" xfId="1" applyFont="1" applyFill="1" applyBorder="1" applyAlignment="1">
      <alignment horizontal="left" vertical="center" wrapText="1" shrinkToFit="1"/>
    </xf>
    <xf numFmtId="0" fontId="38" fillId="0" borderId="109" xfId="1" applyFont="1" applyFill="1" applyBorder="1" applyAlignment="1">
      <alignment horizontal="left" vertical="center" wrapText="1" shrinkToFit="1"/>
    </xf>
    <xf numFmtId="0" fontId="51" fillId="0" borderId="6" xfId="1" applyFont="1" applyFill="1" applyBorder="1" applyAlignment="1" applyProtection="1">
      <alignment horizontal="left" vertical="center" wrapText="1" shrinkToFit="1"/>
      <protection locked="0"/>
    </xf>
    <xf numFmtId="0" fontId="51" fillId="0" borderId="13" xfId="1" applyFont="1" applyBorder="1" applyAlignment="1" applyProtection="1">
      <alignment horizontal="left" vertical="center" wrapText="1" shrinkToFit="1"/>
      <protection locked="0"/>
    </xf>
    <xf numFmtId="0" fontId="51" fillId="0" borderId="103" xfId="1" applyFont="1" applyBorder="1" applyAlignment="1" applyProtection="1">
      <alignment horizontal="left" vertical="center" wrapText="1" shrinkToFit="1"/>
      <protection locked="0"/>
    </xf>
    <xf numFmtId="0" fontId="51" fillId="0" borderId="14" xfId="1" applyFont="1" applyBorder="1" applyAlignment="1" applyProtection="1">
      <alignment horizontal="left" vertical="center" wrapText="1" shrinkToFit="1"/>
      <protection locked="0"/>
    </xf>
    <xf numFmtId="0" fontId="51" fillId="12" borderId="122" xfId="1" applyFont="1" applyFill="1" applyBorder="1" applyAlignment="1" applyProtection="1">
      <alignment horizontal="center" vertical="center" wrapText="1" shrinkToFit="1"/>
      <protection locked="0"/>
    </xf>
    <xf numFmtId="0" fontId="51" fillId="12" borderId="101" xfId="1" applyFont="1" applyFill="1" applyBorder="1" applyAlignment="1" applyProtection="1">
      <alignment horizontal="center" vertical="center" wrapText="1" shrinkToFit="1"/>
      <protection locked="0"/>
    </xf>
    <xf numFmtId="0" fontId="51" fillId="12" borderId="107" xfId="1" applyFont="1" applyFill="1" applyBorder="1" applyAlignment="1" applyProtection="1">
      <alignment horizontal="center" vertical="center" wrapText="1" shrinkToFit="1"/>
      <protection locked="0"/>
    </xf>
    <xf numFmtId="0" fontId="51" fillId="0" borderId="103" xfId="1" applyFont="1" applyBorder="1" applyAlignment="1">
      <alignment horizontal="left" vertical="center" wrapText="1" shrinkToFit="1"/>
    </xf>
    <xf numFmtId="0" fontId="51" fillId="0" borderId="14" xfId="1" applyFont="1" applyBorder="1" applyAlignment="1">
      <alignment horizontal="left" vertical="center" wrapText="1" shrinkToFit="1"/>
    </xf>
    <xf numFmtId="0" fontId="38" fillId="0" borderId="117" xfId="1" applyFont="1" applyFill="1" applyBorder="1" applyAlignment="1">
      <alignment horizontal="center" vertical="center" wrapText="1" shrinkToFit="1"/>
    </xf>
    <xf numFmtId="0" fontId="51" fillId="0" borderId="8" xfId="1" applyFont="1" applyBorder="1" applyAlignment="1">
      <alignment horizontal="left" vertical="center" wrapText="1" shrinkToFit="1"/>
    </xf>
    <xf numFmtId="0" fontId="51" fillId="0" borderId="9" xfId="1" applyFont="1" applyBorder="1" applyAlignment="1">
      <alignment horizontal="left" vertical="center" wrapText="1" shrinkToFit="1"/>
    </xf>
    <xf numFmtId="0" fontId="38" fillId="0" borderId="7" xfId="1" applyFont="1" applyFill="1" applyBorder="1" applyAlignment="1">
      <alignment horizontal="left" vertical="center" wrapText="1"/>
    </xf>
    <xf numFmtId="0" fontId="38" fillId="0" borderId="8" xfId="1" applyFont="1" applyFill="1" applyBorder="1" applyAlignment="1">
      <alignment horizontal="left" vertical="center" wrapText="1"/>
    </xf>
    <xf numFmtId="0" fontId="38" fillId="0" borderId="9" xfId="1" applyFont="1" applyFill="1" applyBorder="1" applyAlignment="1">
      <alignment horizontal="left" vertical="center" wrapText="1"/>
    </xf>
    <xf numFmtId="0" fontId="51" fillId="0" borderId="7" xfId="1" applyFont="1" applyBorder="1" applyAlignment="1">
      <alignment horizontal="left" vertical="center" wrapText="1"/>
    </xf>
    <xf numFmtId="0" fontId="51" fillId="0" borderId="8" xfId="1" applyFont="1" applyBorder="1" applyAlignment="1">
      <alignment horizontal="left" vertical="center" wrapText="1"/>
    </xf>
    <xf numFmtId="0" fontId="46" fillId="21" borderId="7" xfId="1" applyFont="1" applyFill="1" applyBorder="1" applyAlignment="1">
      <alignment horizontal="left" vertical="center" wrapText="1" shrinkToFit="1"/>
    </xf>
    <xf numFmtId="0" fontId="46" fillId="21" borderId="8" xfId="1" applyFont="1" applyFill="1" applyBorder="1" applyAlignment="1">
      <alignment horizontal="left" vertical="center" wrapText="1" shrinkToFit="1"/>
    </xf>
    <xf numFmtId="0" fontId="46" fillId="21" borderId="9" xfId="1" applyFont="1" applyFill="1" applyBorder="1" applyAlignment="1">
      <alignment horizontal="left" vertical="center" wrapText="1" shrinkToFit="1"/>
    </xf>
    <xf numFmtId="0" fontId="38" fillId="0" borderId="144" xfId="1" applyFont="1" applyFill="1" applyBorder="1" applyAlignment="1">
      <alignment horizontal="center" vertical="center" wrapText="1" shrinkToFit="1"/>
    </xf>
    <xf numFmtId="0" fontId="38" fillId="0" borderId="7" xfId="1" applyFont="1" applyFill="1" applyBorder="1" applyAlignment="1">
      <alignment horizontal="left" vertical="center" wrapText="1" shrinkToFit="1"/>
    </xf>
    <xf numFmtId="0" fontId="38" fillId="0" borderId="8" xfId="1" applyFont="1" applyFill="1" applyBorder="1" applyAlignment="1">
      <alignment horizontal="left" vertical="center" wrapText="1" shrinkToFit="1"/>
    </xf>
    <xf numFmtId="0" fontId="51" fillId="0" borderId="2" xfId="1" applyFont="1" applyBorder="1" applyAlignment="1">
      <alignment horizontal="left" vertical="center" wrapText="1" shrinkToFit="1"/>
    </xf>
    <xf numFmtId="0" fontId="51" fillId="0" borderId="4" xfId="1" applyFont="1" applyBorder="1" applyAlignment="1">
      <alignment horizontal="left" vertical="center" wrapText="1" shrinkToFit="1"/>
    </xf>
    <xf numFmtId="0" fontId="51" fillId="0" borderId="144" xfId="1" applyFont="1" applyBorder="1" applyAlignment="1">
      <alignment horizontal="center" vertical="center" wrapText="1" shrinkToFit="1"/>
    </xf>
    <xf numFmtId="0" fontId="51" fillId="21" borderId="7" xfId="1" applyFont="1" applyFill="1" applyBorder="1" applyAlignment="1">
      <alignment horizontal="center" vertical="center" wrapText="1" shrinkToFit="1"/>
    </xf>
    <xf numFmtId="0" fontId="51" fillId="21" borderId="8" xfId="1" applyFont="1" applyFill="1" applyBorder="1" applyAlignment="1">
      <alignment horizontal="center" vertical="center" wrapText="1" shrinkToFit="1"/>
    </xf>
    <xf numFmtId="0" fontId="51" fillId="21" borderId="9" xfId="1" applyFont="1" applyFill="1" applyBorder="1" applyAlignment="1">
      <alignment horizontal="center" vertical="center" wrapText="1" shrinkToFit="1"/>
    </xf>
    <xf numFmtId="0" fontId="51" fillId="12" borderId="13" xfId="1" applyFont="1" applyFill="1" applyBorder="1" applyAlignment="1" applyProtection="1">
      <alignment horizontal="left" vertical="center" wrapText="1" shrinkToFit="1"/>
      <protection locked="0"/>
    </xf>
    <xf numFmtId="0" fontId="51" fillId="12" borderId="103" xfId="1" applyFont="1" applyFill="1" applyBorder="1" applyAlignment="1" applyProtection="1">
      <alignment horizontal="left" vertical="center" wrapText="1" shrinkToFit="1"/>
      <protection locked="0"/>
    </xf>
    <xf numFmtId="0" fontId="51" fillId="12" borderId="14" xfId="1" applyFont="1" applyFill="1" applyBorder="1" applyAlignment="1" applyProtection="1">
      <alignment horizontal="left" vertical="center" wrapText="1" shrinkToFit="1"/>
      <protection locked="0"/>
    </xf>
    <xf numFmtId="0" fontId="38" fillId="0" borderId="7" xfId="1" applyFont="1" applyBorder="1" applyAlignment="1">
      <alignment horizontal="left" vertical="center" wrapText="1" shrinkToFit="1"/>
    </xf>
    <xf numFmtId="0" fontId="38" fillId="0" borderId="8" xfId="1" applyFont="1" applyBorder="1" applyAlignment="1">
      <alignment horizontal="left" vertical="center" wrapText="1" shrinkToFit="1"/>
    </xf>
    <xf numFmtId="0" fontId="38" fillId="0" borderId="9" xfId="1" applyFont="1" applyBorder="1" applyAlignment="1">
      <alignment horizontal="left" vertical="center" wrapText="1" shrinkToFit="1"/>
    </xf>
    <xf numFmtId="0" fontId="51" fillId="0" borderId="13" xfId="1" applyFont="1" applyBorder="1" applyAlignment="1">
      <alignment horizontal="left" vertical="center" wrapText="1" shrinkToFit="1"/>
    </xf>
    <xf numFmtId="0" fontId="51" fillId="0" borderId="142" xfId="1" applyFont="1" applyBorder="1" applyAlignment="1">
      <alignment horizontal="left" vertical="center" wrapText="1" shrinkToFit="1"/>
    </xf>
    <xf numFmtId="0" fontId="57" fillId="0" borderId="6" xfId="1" applyFont="1" applyFill="1" applyBorder="1" applyAlignment="1">
      <alignment horizontal="center" vertical="center"/>
    </xf>
    <xf numFmtId="9" fontId="51" fillId="0" borderId="6" xfId="1" applyNumberFormat="1" applyFont="1" applyFill="1" applyBorder="1" applyAlignment="1">
      <alignment horizontal="left" vertical="center" wrapText="1" shrinkToFit="1"/>
    </xf>
    <xf numFmtId="0" fontId="54" fillId="0" borderId="10" xfId="1" applyFont="1" applyBorder="1" applyAlignment="1">
      <alignment horizontal="center" vertical="center" wrapText="1"/>
    </xf>
    <xf numFmtId="0" fontId="53" fillId="0" borderId="12" xfId="1" applyFont="1" applyBorder="1" applyAlignment="1">
      <alignment horizontal="center" vertical="center" wrapText="1"/>
    </xf>
    <xf numFmtId="0" fontId="38" fillId="0" borderId="7" xfId="1" applyFont="1" applyBorder="1" applyAlignment="1">
      <alignment horizontal="left" vertical="top" wrapText="1"/>
    </xf>
    <xf numFmtId="0" fontId="38" fillId="0" borderId="8" xfId="1" applyFont="1" applyBorder="1" applyAlignment="1">
      <alignment horizontal="left" vertical="top" wrapText="1"/>
    </xf>
    <xf numFmtId="0" fontId="38" fillId="0" borderId="9" xfId="1" applyFont="1" applyBorder="1" applyAlignment="1">
      <alignment horizontal="left" vertical="top" wrapText="1"/>
    </xf>
    <xf numFmtId="0" fontId="38" fillId="0" borderId="7" xfId="1" applyFont="1" applyBorder="1" applyAlignment="1">
      <alignment horizontal="left" vertical="center" wrapText="1"/>
    </xf>
    <xf numFmtId="0" fontId="38" fillId="0" borderId="8" xfId="1" applyFont="1" applyBorder="1" applyAlignment="1">
      <alignment horizontal="left" vertical="center" wrapText="1"/>
    </xf>
    <xf numFmtId="0" fontId="38" fillId="0" borderId="9" xfId="1" applyFont="1" applyBorder="1" applyAlignment="1">
      <alignment horizontal="left" vertical="center" wrapText="1"/>
    </xf>
    <xf numFmtId="0" fontId="51" fillId="0" borderId="7" xfId="1" applyFont="1" applyFill="1" applyBorder="1" applyAlignment="1">
      <alignment horizontal="left" vertical="center" wrapText="1" shrinkToFit="1"/>
    </xf>
    <xf numFmtId="9" fontId="51" fillId="0" borderId="13" xfId="1" applyNumberFormat="1" applyFont="1" applyBorder="1" applyAlignment="1">
      <alignment horizontal="left" vertical="center" wrapText="1" shrinkToFit="1"/>
    </xf>
    <xf numFmtId="9" fontId="51" fillId="0" borderId="103" xfId="1" applyNumberFormat="1" applyFont="1" applyBorder="1" applyAlignment="1">
      <alignment horizontal="left" vertical="center" wrapText="1" shrinkToFit="1"/>
    </xf>
    <xf numFmtId="9" fontId="51" fillId="0" borderId="14" xfId="1" applyNumberFormat="1" applyFont="1" applyBorder="1" applyAlignment="1">
      <alignment horizontal="left" vertical="center" wrapText="1" shrinkToFit="1"/>
    </xf>
    <xf numFmtId="5" fontId="51" fillId="0" borderId="13" xfId="1" applyNumberFormat="1" applyFont="1" applyBorder="1" applyAlignment="1">
      <alignment horizontal="left" vertical="center" wrapText="1" shrinkToFit="1"/>
    </xf>
    <xf numFmtId="5" fontId="51" fillId="0" borderId="103" xfId="1" applyNumberFormat="1" applyFont="1" applyBorder="1" applyAlignment="1">
      <alignment horizontal="left" vertical="center" wrapText="1" shrinkToFit="1"/>
    </xf>
    <xf numFmtId="5" fontId="51" fillId="0" borderId="14" xfId="1" applyNumberFormat="1" applyFont="1" applyBorder="1" applyAlignment="1">
      <alignment horizontal="left" vertical="center" wrapText="1" shrinkToFit="1"/>
    </xf>
    <xf numFmtId="0" fontId="59" fillId="14" borderId="3" xfId="1" applyFont="1" applyFill="1" applyBorder="1" applyAlignment="1">
      <alignment horizontal="left" vertical="center" wrapText="1" shrinkToFit="1"/>
    </xf>
    <xf numFmtId="0" fontId="51" fillId="0" borderId="10" xfId="1" applyFont="1" applyBorder="1" applyAlignment="1">
      <alignment horizontal="left" vertical="center" wrapText="1" shrinkToFit="1"/>
    </xf>
    <xf numFmtId="0" fontId="51" fillId="0" borderId="1" xfId="1" applyFont="1" applyBorder="1" applyAlignment="1">
      <alignment horizontal="left" vertical="center" wrapText="1" shrinkToFit="1"/>
    </xf>
    <xf numFmtId="0" fontId="51" fillId="0" borderId="141" xfId="1" applyFont="1" applyBorder="1" applyAlignment="1">
      <alignment horizontal="left" vertical="center" wrapText="1" shrinkToFit="1"/>
    </xf>
    <xf numFmtId="0" fontId="51" fillId="12" borderId="143" xfId="1" applyFont="1" applyFill="1" applyBorder="1" applyAlignment="1" applyProtection="1">
      <alignment horizontal="center" vertical="center" wrapText="1" shrinkToFit="1"/>
      <protection locked="0"/>
    </xf>
    <xf numFmtId="0" fontId="51" fillId="0" borderId="13" xfId="1" applyFont="1" applyBorder="1" applyAlignment="1">
      <alignment vertical="center" wrapText="1" shrinkToFit="1"/>
    </xf>
    <xf numFmtId="0" fontId="51" fillId="0" borderId="103" xfId="1" applyFont="1" applyBorder="1" applyAlignment="1">
      <alignment vertical="center" wrapText="1" shrinkToFit="1"/>
    </xf>
    <xf numFmtId="0" fontId="51" fillId="0" borderId="14" xfId="1" applyFont="1" applyBorder="1" applyAlignment="1">
      <alignment vertical="center" wrapText="1" shrinkToFit="1"/>
    </xf>
    <xf numFmtId="5" fontId="51" fillId="27" borderId="91" xfId="1" applyNumberFormat="1" applyFont="1" applyFill="1" applyBorder="1" applyAlignment="1" applyProtection="1">
      <alignment horizontal="left" vertical="center" wrapText="1" shrinkToFit="1"/>
      <protection locked="0"/>
    </xf>
    <xf numFmtId="5" fontId="51" fillId="27" borderId="104" xfId="1" applyNumberFormat="1" applyFont="1" applyFill="1" applyBorder="1" applyAlignment="1" applyProtection="1">
      <alignment horizontal="left" vertical="center" wrapText="1" shrinkToFit="1"/>
      <protection locked="0"/>
    </xf>
    <xf numFmtId="5" fontId="51" fillId="27" borderId="105" xfId="1" applyNumberFormat="1" applyFont="1" applyFill="1" applyBorder="1" applyAlignment="1" applyProtection="1">
      <alignment horizontal="left" vertical="center" wrapText="1" shrinkToFit="1"/>
      <protection locked="0"/>
    </xf>
    <xf numFmtId="0" fontId="51" fillId="27" borderId="103" xfId="1" applyFont="1" applyFill="1" applyBorder="1" applyAlignment="1" applyProtection="1">
      <alignment horizontal="left" vertical="center" wrapText="1" shrinkToFit="1"/>
      <protection locked="0"/>
    </xf>
    <xf numFmtId="0" fontId="51" fillId="27" borderId="14" xfId="1" applyFont="1" applyFill="1" applyBorder="1" applyAlignment="1" applyProtection="1">
      <alignment horizontal="left" vertical="center" wrapText="1" shrinkToFit="1"/>
      <protection locked="0"/>
    </xf>
    <xf numFmtId="0" fontId="51" fillId="0" borderId="38" xfId="1" applyFont="1" applyFill="1" applyBorder="1" applyAlignment="1">
      <alignment horizontal="center" vertical="center" wrapText="1" shrinkToFit="1"/>
    </xf>
    <xf numFmtId="0" fontId="51" fillId="0" borderId="41" xfId="1" applyFont="1" applyFill="1" applyBorder="1" applyAlignment="1">
      <alignment horizontal="center" vertical="center" wrapText="1" shrinkToFit="1"/>
    </xf>
    <xf numFmtId="0" fontId="51" fillId="0" borderId="117" xfId="1" applyFont="1" applyFill="1" applyBorder="1" applyAlignment="1">
      <alignment horizontal="center" vertical="center" wrapText="1" shrinkToFit="1"/>
    </xf>
    <xf numFmtId="0" fontId="51" fillId="0" borderId="12" xfId="1" applyFont="1" applyFill="1" applyBorder="1" applyAlignment="1">
      <alignment horizontal="left" vertical="center" wrapText="1" shrinkToFit="1"/>
    </xf>
    <xf numFmtId="0" fontId="51" fillId="0" borderId="5" xfId="1" applyFont="1" applyFill="1" applyBorder="1" applyAlignment="1">
      <alignment horizontal="left" vertical="center" wrapText="1" shrinkToFit="1"/>
    </xf>
    <xf numFmtId="0" fontId="51" fillId="0" borderId="4" xfId="1" applyFont="1" applyFill="1" applyBorder="1" applyAlignment="1">
      <alignment horizontal="left" vertical="center" wrapText="1" shrinkToFit="1"/>
    </xf>
    <xf numFmtId="0" fontId="51" fillId="12" borderId="2" xfId="1" applyFont="1" applyFill="1" applyBorder="1" applyAlignment="1" applyProtection="1">
      <alignment horizontal="center" vertical="center" wrapText="1" shrinkToFit="1"/>
      <protection locked="0"/>
    </xf>
    <xf numFmtId="0" fontId="51" fillId="0" borderId="6" xfId="1" applyFont="1" applyFill="1" applyBorder="1" applyAlignment="1">
      <alignment horizontal="left" vertical="center" wrapText="1" shrinkToFit="1"/>
    </xf>
    <xf numFmtId="0" fontId="51" fillId="0" borderId="48" xfId="1" applyFont="1" applyBorder="1" applyAlignment="1">
      <alignment horizontal="left" vertical="center" wrapText="1" shrinkToFit="1"/>
    </xf>
    <xf numFmtId="0" fontId="51" fillId="27" borderId="4" xfId="1" applyFont="1" applyFill="1" applyBorder="1" applyAlignment="1" applyProtection="1">
      <alignment horizontal="left" vertical="center" wrapText="1" shrinkToFit="1"/>
      <protection locked="0"/>
    </xf>
    <xf numFmtId="0" fontId="51" fillId="27" borderId="9" xfId="1" applyFont="1" applyFill="1" applyBorder="1" applyAlignment="1" applyProtection="1">
      <alignment horizontal="left" vertical="center" wrapText="1" shrinkToFit="1"/>
      <protection locked="0"/>
    </xf>
    <xf numFmtId="0" fontId="38" fillId="21" borderId="7" xfId="1" applyFont="1" applyFill="1" applyBorder="1" applyAlignment="1">
      <alignment horizontal="left" vertical="center" wrapText="1" shrinkToFit="1"/>
    </xf>
    <xf numFmtId="0" fontId="38" fillId="21" borderId="8" xfId="1" applyFont="1" applyFill="1" applyBorder="1" applyAlignment="1">
      <alignment horizontal="left" vertical="center" wrapText="1" shrinkToFit="1"/>
    </xf>
    <xf numFmtId="0" fontId="38" fillId="21" borderId="9" xfId="1" applyFont="1" applyFill="1" applyBorder="1" applyAlignment="1">
      <alignment horizontal="left" vertical="center" wrapText="1" shrinkToFit="1"/>
    </xf>
    <xf numFmtId="0" fontId="51" fillId="0" borderId="9" xfId="1" applyFont="1" applyBorder="1" applyAlignment="1">
      <alignment horizontal="left" vertical="center" wrapText="1"/>
    </xf>
    <xf numFmtId="0" fontId="2" fillId="0" borderId="0" xfId="1" applyFont="1" applyFill="1" applyBorder="1" applyAlignment="1">
      <alignment horizontal="left" vertical="center" indent="5" shrinkToFit="1"/>
    </xf>
    <xf numFmtId="2" fontId="13" fillId="0" borderId="25" xfId="1" applyNumberFormat="1" applyFont="1" applyFill="1" applyBorder="1" applyAlignment="1">
      <alignment horizontal="center" vertical="center" shrinkToFit="1"/>
    </xf>
    <xf numFmtId="2" fontId="13" fillId="0" borderId="28" xfId="1" applyNumberFormat="1" applyFont="1" applyFill="1" applyBorder="1" applyAlignment="1">
      <alignment horizontal="center" vertical="center" shrinkToFit="1"/>
    </xf>
    <xf numFmtId="0" fontId="13" fillId="0" borderId="96" xfId="1" applyFont="1" applyFill="1" applyBorder="1" applyAlignment="1">
      <alignment horizontal="center" vertical="center" shrinkToFit="1"/>
    </xf>
    <xf numFmtId="0" fontId="13" fillId="0" borderId="25" xfId="1" applyFont="1" applyFill="1" applyBorder="1" applyAlignment="1">
      <alignment horizontal="center" vertical="center" shrinkToFit="1"/>
    </xf>
    <xf numFmtId="0" fontId="13" fillId="0" borderId="68" xfId="1" applyFont="1" applyFill="1" applyBorder="1" applyAlignment="1">
      <alignment horizontal="center" vertical="center" shrinkToFit="1"/>
    </xf>
    <xf numFmtId="0" fontId="13" fillId="0" borderId="64" xfId="1" applyFont="1" applyFill="1" applyBorder="1" applyAlignment="1">
      <alignment horizontal="center" vertical="center" shrinkToFit="1"/>
    </xf>
    <xf numFmtId="0" fontId="76" fillId="0" borderId="0" xfId="1" applyFont="1" applyFill="1" applyAlignment="1">
      <alignment horizontal="left" vertical="center" wrapText="1"/>
    </xf>
    <xf numFmtId="0" fontId="76" fillId="0" borderId="47" xfId="1" applyFont="1" applyFill="1" applyBorder="1" applyAlignment="1">
      <alignment horizontal="left" vertical="center" wrapText="1"/>
    </xf>
    <xf numFmtId="0" fontId="65" fillId="0" borderId="6" xfId="1" applyFont="1" applyFill="1" applyBorder="1" applyAlignment="1">
      <alignment horizontal="center" vertical="center" wrapText="1"/>
    </xf>
    <xf numFmtId="0" fontId="24" fillId="0" borderId="150" xfId="1" applyFont="1" applyFill="1" applyBorder="1" applyAlignment="1">
      <alignment horizontal="center" vertical="center"/>
    </xf>
    <xf numFmtId="0" fontId="24" fillId="0" borderId="151" xfId="1" applyFont="1" applyFill="1" applyBorder="1" applyAlignment="1">
      <alignment horizontal="center" vertical="center"/>
    </xf>
    <xf numFmtId="0" fontId="24" fillId="0" borderId="152" xfId="1" applyFont="1" applyFill="1" applyBorder="1" applyAlignment="1">
      <alignment horizontal="center" vertical="center"/>
    </xf>
    <xf numFmtId="0" fontId="24" fillId="0" borderId="153" xfId="1" applyFont="1" applyFill="1" applyBorder="1" applyAlignment="1">
      <alignment horizontal="center" vertical="center"/>
    </xf>
    <xf numFmtId="0" fontId="24" fillId="0" borderId="154" xfId="1" applyFont="1" applyFill="1" applyBorder="1" applyAlignment="1">
      <alignment horizontal="center" vertical="center"/>
    </xf>
    <xf numFmtId="0" fontId="24" fillId="0" borderId="155" xfId="1" applyFont="1" applyFill="1" applyBorder="1" applyAlignment="1">
      <alignment horizontal="center" vertical="center"/>
    </xf>
    <xf numFmtId="0" fontId="72" fillId="0" borderId="156" xfId="1" applyFont="1" applyFill="1" applyBorder="1" applyAlignment="1">
      <alignment horizontal="center" vertical="center"/>
    </xf>
    <xf numFmtId="0" fontId="72" fillId="0" borderId="157" xfId="1" applyFont="1" applyFill="1" applyBorder="1" applyAlignment="1">
      <alignment horizontal="center" vertical="center"/>
    </xf>
    <xf numFmtId="0" fontId="72" fillId="0" borderId="158" xfId="1" applyFont="1" applyFill="1" applyBorder="1" applyAlignment="1">
      <alignment horizontal="center" vertical="center"/>
    </xf>
    <xf numFmtId="0" fontId="73" fillId="0" borderId="98" xfId="1" applyFont="1" applyFill="1" applyBorder="1" applyAlignment="1">
      <alignment horizontal="center" vertical="center"/>
    </xf>
    <xf numFmtId="0" fontId="73" fillId="0" borderId="159" xfId="1" applyFont="1" applyFill="1" applyBorder="1" applyAlignment="1">
      <alignment horizontal="center" vertical="center"/>
    </xf>
    <xf numFmtId="0" fontId="73" fillId="0" borderId="99" xfId="1" applyFont="1" applyFill="1" applyBorder="1" applyAlignment="1">
      <alignment horizontal="center" vertical="center"/>
    </xf>
    <xf numFmtId="0" fontId="73" fillId="0" borderId="32" xfId="1" applyFont="1" applyFill="1" applyBorder="1" applyAlignment="1">
      <alignment horizontal="center" vertical="center"/>
    </xf>
    <xf numFmtId="0" fontId="73" fillId="0" borderId="33" xfId="1" applyFont="1" applyFill="1" applyBorder="1" applyAlignment="1">
      <alignment horizontal="center" vertical="center"/>
    </xf>
    <xf numFmtId="0" fontId="73" fillId="0" borderId="34" xfId="1" applyFont="1" applyFill="1" applyBorder="1" applyAlignment="1">
      <alignment horizontal="center" vertical="center"/>
    </xf>
    <xf numFmtId="2" fontId="13" fillId="0" borderId="68" xfId="1" applyNumberFormat="1" applyFont="1" applyFill="1" applyBorder="1" applyAlignment="1">
      <alignment horizontal="center" vertical="center" shrinkToFit="1"/>
    </xf>
    <xf numFmtId="2" fontId="13" fillId="0" borderId="64" xfId="1" applyNumberFormat="1" applyFont="1" applyFill="1" applyBorder="1" applyAlignment="1">
      <alignment horizontal="center" vertical="center" shrinkToFit="1"/>
    </xf>
    <xf numFmtId="176" fontId="13" fillId="0" borderId="74" xfId="1" applyNumberFormat="1" applyFont="1" applyFill="1" applyBorder="1" applyAlignment="1">
      <alignment horizontal="center" vertical="center" shrinkToFit="1"/>
    </xf>
    <xf numFmtId="176" fontId="13" fillId="0" borderId="29" xfId="1" applyNumberFormat="1" applyFont="1" applyFill="1" applyBorder="1" applyAlignment="1">
      <alignment horizontal="center" vertical="center" shrinkToFit="1"/>
    </xf>
    <xf numFmtId="176" fontId="13" fillId="0" borderId="75" xfId="1" applyNumberFormat="1" applyFont="1" applyFill="1" applyBorder="1" applyAlignment="1">
      <alignment horizontal="center" vertical="center" shrinkToFit="1"/>
    </xf>
    <xf numFmtId="0" fontId="22" fillId="0" borderId="0" xfId="1" applyFont="1" applyFill="1" applyBorder="1" applyAlignment="1">
      <alignment horizontal="left" vertical="center" shrinkToFit="1"/>
    </xf>
    <xf numFmtId="0" fontId="77" fillId="0" borderId="0" xfId="1" applyFont="1" applyFill="1" applyBorder="1" applyAlignment="1">
      <alignment horizontal="left" vertical="center" shrinkToFit="1"/>
    </xf>
    <xf numFmtId="0" fontId="77" fillId="0" borderId="47" xfId="1" applyFont="1" applyFill="1" applyBorder="1" applyAlignment="1">
      <alignment horizontal="left" vertical="center" shrinkToFit="1"/>
    </xf>
    <xf numFmtId="0" fontId="1" fillId="0" borderId="20" xfId="1" applyFill="1" applyBorder="1" applyAlignment="1">
      <alignment horizontal="center" vertical="center" wrapText="1" shrinkToFit="1"/>
    </xf>
    <xf numFmtId="0" fontId="1" fillId="0" borderId="22" xfId="1" applyFill="1" applyBorder="1" applyAlignment="1">
      <alignment horizontal="center" vertical="center" wrapText="1" shrinkToFit="1"/>
    </xf>
    <xf numFmtId="0" fontId="20" fillId="0" borderId="7" xfId="1" applyFont="1" applyFill="1" applyBorder="1" applyAlignment="1">
      <alignment vertical="center" wrapText="1" shrinkToFit="1"/>
    </xf>
    <xf numFmtId="0" fontId="20" fillId="0" borderId="8" xfId="1" applyFont="1" applyFill="1" applyBorder="1" applyAlignment="1">
      <alignment vertical="center" wrapText="1" shrinkToFit="1"/>
    </xf>
    <xf numFmtId="0" fontId="20" fillId="0" borderId="9" xfId="1" applyFont="1" applyFill="1" applyBorder="1" applyAlignment="1">
      <alignment vertical="center" wrapText="1" shrinkToFit="1"/>
    </xf>
    <xf numFmtId="0" fontId="1" fillId="0" borderId="70" xfId="1" applyFill="1" applyBorder="1" applyAlignment="1">
      <alignment horizontal="center" vertical="center" wrapText="1" shrinkToFit="1"/>
    </xf>
    <xf numFmtId="0" fontId="1" fillId="0" borderId="24" xfId="1" applyFill="1" applyBorder="1" applyAlignment="1">
      <alignment horizontal="center" vertical="center" wrapText="1" shrinkToFit="1"/>
    </xf>
    <xf numFmtId="0" fontId="11" fillId="6" borderId="7" xfId="1" applyFont="1" applyFill="1" applyBorder="1" applyAlignment="1">
      <alignment vertical="center" shrinkToFit="1"/>
    </xf>
    <xf numFmtId="0" fontId="11" fillId="6" borderId="8" xfId="1" applyFont="1" applyFill="1" applyBorder="1" applyAlignment="1">
      <alignment vertical="center" shrinkToFit="1"/>
    </xf>
    <xf numFmtId="0" fontId="11" fillId="6" borderId="9" xfId="1" applyFont="1" applyFill="1" applyBorder="1" applyAlignment="1">
      <alignment vertical="center" shrinkToFit="1"/>
    </xf>
    <xf numFmtId="0" fontId="20" fillId="0" borderId="69" xfId="1" applyFont="1" applyFill="1" applyBorder="1" applyAlignment="1">
      <alignment vertical="center" wrapText="1" shrinkToFit="1"/>
    </xf>
    <xf numFmtId="0" fontId="11" fillId="11" borderId="69" xfId="1" applyFont="1" applyFill="1" applyBorder="1" applyAlignment="1">
      <alignment vertical="center" shrinkToFit="1"/>
    </xf>
    <xf numFmtId="0" fontId="11" fillId="11" borderId="8" xfId="1" applyFont="1" applyFill="1" applyBorder="1" applyAlignment="1">
      <alignment vertical="center" shrinkToFit="1"/>
    </xf>
    <xf numFmtId="0" fontId="11" fillId="11" borderId="9" xfId="1" applyFont="1" applyFill="1" applyBorder="1" applyAlignment="1">
      <alignment vertical="center" shrinkToFit="1"/>
    </xf>
    <xf numFmtId="0" fontId="11" fillId="6" borderId="69" xfId="1" applyFont="1" applyFill="1" applyBorder="1" applyAlignment="1">
      <alignment vertical="center" shrinkToFit="1"/>
    </xf>
    <xf numFmtId="0" fontId="20" fillId="0" borderId="64" xfId="1" applyFont="1" applyFill="1" applyBorder="1" applyAlignment="1">
      <alignment vertical="top" wrapText="1"/>
    </xf>
    <xf numFmtId="0" fontId="20" fillId="0" borderId="23" xfId="1" applyFont="1" applyFill="1" applyBorder="1" applyAlignment="1">
      <alignment vertical="top" wrapText="1"/>
    </xf>
    <xf numFmtId="0" fontId="40" fillId="0" borderId="11" xfId="0" applyFont="1" applyFill="1" applyBorder="1" applyAlignment="1" applyProtection="1">
      <alignment horizontal="left" vertical="center"/>
    </xf>
    <xf numFmtId="0" fontId="40" fillId="0" borderId="0" xfId="0" applyFont="1" applyFill="1" applyBorder="1" applyAlignment="1" applyProtection="1">
      <alignment horizontal="left" vertical="center"/>
    </xf>
    <xf numFmtId="0" fontId="40" fillId="0" borderId="3" xfId="0" applyFont="1" applyFill="1" applyBorder="1" applyAlignment="1" applyProtection="1">
      <alignment horizontal="left" vertical="center"/>
    </xf>
    <xf numFmtId="0" fontId="40" fillId="20" borderId="6" xfId="0" applyFont="1" applyFill="1" applyBorder="1" applyAlignment="1" applyProtection="1">
      <alignment horizontal="center" vertical="center" wrapText="1"/>
      <protection locked="0"/>
    </xf>
    <xf numFmtId="178" fontId="40" fillId="20" borderId="6" xfId="0" applyNumberFormat="1" applyFont="1" applyFill="1" applyBorder="1" applyAlignment="1" applyProtection="1">
      <alignment horizontal="right" vertical="center" wrapText="1"/>
      <protection locked="0"/>
    </xf>
    <xf numFmtId="0" fontId="40" fillId="0" borderId="12" xfId="0" applyFont="1" applyFill="1" applyBorder="1" applyAlignment="1" applyProtection="1">
      <alignment horizontal="left" vertical="center"/>
    </xf>
    <xf numFmtId="0" fontId="40" fillId="0" borderId="5" xfId="0" applyFont="1" applyFill="1" applyBorder="1" applyAlignment="1" applyProtection="1">
      <alignment horizontal="left" vertical="center"/>
    </xf>
    <xf numFmtId="0" fontId="40" fillId="0" borderId="4" xfId="0" applyFont="1" applyFill="1" applyBorder="1" applyAlignment="1" applyProtection="1">
      <alignment horizontal="left" vertical="center"/>
    </xf>
    <xf numFmtId="0" fontId="42" fillId="26" borderId="11" xfId="0" applyFont="1" applyFill="1" applyBorder="1" applyAlignment="1" applyProtection="1">
      <alignment horizontal="left" vertical="center"/>
    </xf>
    <xf numFmtId="0" fontId="42" fillId="26" borderId="0" xfId="0" applyFont="1" applyFill="1" applyBorder="1" applyAlignment="1" applyProtection="1">
      <alignment horizontal="left" vertical="center"/>
    </xf>
    <xf numFmtId="0" fontId="42" fillId="26" borderId="3" xfId="0" applyFont="1" applyFill="1" applyBorder="1" applyAlignment="1" applyProtection="1">
      <alignment horizontal="left" vertical="center"/>
    </xf>
    <xf numFmtId="0" fontId="68" fillId="24" borderId="6" xfId="0" applyFont="1" applyFill="1" applyBorder="1" applyAlignment="1" applyProtection="1">
      <alignment horizontal="center" vertical="center" wrapText="1"/>
    </xf>
    <xf numFmtId="0" fontId="68" fillId="25" borderId="10" xfId="0" applyFont="1" applyFill="1" applyBorder="1" applyAlignment="1" applyProtection="1">
      <alignment horizontal="left" vertical="center"/>
    </xf>
    <xf numFmtId="0" fontId="68" fillId="25" borderId="1" xfId="0" applyFont="1" applyFill="1" applyBorder="1" applyAlignment="1" applyProtection="1">
      <alignment horizontal="left" vertical="center"/>
    </xf>
    <xf numFmtId="0" fontId="68" fillId="25" borderId="2" xfId="0" applyFont="1" applyFill="1" applyBorder="1" applyAlignment="1" applyProtection="1">
      <alignment horizontal="left" vertical="center"/>
    </xf>
    <xf numFmtId="0" fontId="68" fillId="25" borderId="6" xfId="0" applyFont="1" applyFill="1" applyBorder="1" applyAlignment="1" applyProtection="1">
      <alignment horizontal="center" vertical="center" wrapText="1"/>
    </xf>
    <xf numFmtId="0" fontId="68" fillId="25" borderId="11" xfId="0" applyFont="1" applyFill="1" applyBorder="1" applyAlignment="1" applyProtection="1">
      <alignment horizontal="left" vertical="center"/>
    </xf>
    <xf numFmtId="0" fontId="68" fillId="25" borderId="0" xfId="0" applyFont="1" applyFill="1" applyBorder="1" applyAlignment="1" applyProtection="1">
      <alignment horizontal="left" vertical="center"/>
    </xf>
    <xf numFmtId="0" fontId="68" fillId="25" borderId="3" xfId="0" applyFont="1" applyFill="1" applyBorder="1" applyAlignment="1" applyProtection="1">
      <alignment horizontal="left" vertical="center"/>
    </xf>
    <xf numFmtId="177" fontId="40" fillId="20" borderId="6" xfId="0" applyNumberFormat="1" applyFont="1" applyFill="1" applyBorder="1" applyAlignment="1" applyProtection="1">
      <alignment horizontal="center" vertical="center" wrapText="1"/>
      <protection locked="0"/>
    </xf>
    <xf numFmtId="0" fontId="40" fillId="26" borderId="11" xfId="0" applyFont="1" applyFill="1" applyBorder="1" applyAlignment="1" applyProtection="1">
      <alignment horizontal="left" vertical="center"/>
    </xf>
    <xf numFmtId="0" fontId="40" fillId="26" borderId="0" xfId="0" applyFont="1" applyFill="1" applyBorder="1" applyAlignment="1" applyProtection="1">
      <alignment horizontal="left" vertical="center"/>
    </xf>
    <xf numFmtId="0" fontId="40" fillId="26" borderId="3" xfId="0" applyFont="1" applyFill="1" applyBorder="1" applyAlignment="1" applyProtection="1">
      <alignment horizontal="left" vertical="center"/>
    </xf>
    <xf numFmtId="0" fontId="40" fillId="24" borderId="6" xfId="0" applyFont="1" applyFill="1" applyBorder="1" applyAlignment="1" applyProtection="1">
      <alignment horizontal="center" vertical="center" wrapText="1"/>
    </xf>
    <xf numFmtId="0" fontId="40" fillId="23" borderId="11" xfId="0" applyFont="1" applyFill="1" applyBorder="1" applyAlignment="1" applyProtection="1">
      <alignment horizontal="left" vertical="center"/>
    </xf>
    <xf numFmtId="0" fontId="40" fillId="23" borderId="0" xfId="0" applyFont="1" applyFill="1" applyBorder="1" applyAlignment="1" applyProtection="1">
      <alignment horizontal="left" vertical="center"/>
    </xf>
    <xf numFmtId="0" fontId="40" fillId="23" borderId="3" xfId="0" applyFont="1" applyFill="1" applyBorder="1" applyAlignment="1" applyProtection="1">
      <alignment horizontal="left" vertical="center"/>
    </xf>
    <xf numFmtId="0" fontId="42" fillId="24" borderId="6" xfId="0" applyFont="1" applyFill="1" applyBorder="1" applyAlignment="1" applyProtection="1">
      <alignment horizontal="center" vertical="center" wrapText="1"/>
    </xf>
    <xf numFmtId="0" fontId="68" fillId="25" borderId="13" xfId="0" applyFont="1" applyFill="1" applyBorder="1" applyAlignment="1" applyProtection="1">
      <alignment horizontal="center" vertical="center" wrapText="1"/>
    </xf>
    <xf numFmtId="0" fontId="68" fillId="25" borderId="103" xfId="0" applyFont="1" applyFill="1" applyBorder="1" applyAlignment="1" applyProtection="1">
      <alignment horizontal="center" vertical="center" wrapText="1"/>
    </xf>
    <xf numFmtId="0" fontId="68" fillId="25" borderId="14" xfId="0" applyFont="1" applyFill="1" applyBorder="1" applyAlignment="1" applyProtection="1">
      <alignment horizontal="center" vertical="center" wrapText="1"/>
    </xf>
    <xf numFmtId="177" fontId="40" fillId="20" borderId="13" xfId="0" applyNumberFormat="1" applyFont="1" applyFill="1" applyBorder="1" applyAlignment="1" applyProtection="1">
      <alignment horizontal="center" vertical="center" wrapText="1"/>
      <protection locked="0"/>
    </xf>
    <xf numFmtId="177" fontId="40" fillId="20" borderId="103" xfId="0" applyNumberFormat="1" applyFont="1" applyFill="1" applyBorder="1" applyAlignment="1" applyProtection="1">
      <alignment horizontal="center" vertical="center" wrapText="1"/>
      <protection locked="0"/>
    </xf>
    <xf numFmtId="177" fontId="40" fillId="20" borderId="14" xfId="0" applyNumberFormat="1" applyFont="1" applyFill="1" applyBorder="1" applyAlignment="1" applyProtection="1">
      <alignment horizontal="center" vertical="center" wrapText="1"/>
      <protection locked="0"/>
    </xf>
    <xf numFmtId="0" fontId="40" fillId="17" borderId="11" xfId="0" applyFont="1" applyFill="1" applyBorder="1" applyAlignment="1" applyProtection="1">
      <alignment horizontal="left" vertical="center"/>
    </xf>
    <xf numFmtId="0" fontId="40" fillId="17" borderId="0" xfId="0" applyFont="1" applyFill="1" applyBorder="1" applyAlignment="1" applyProtection="1">
      <alignment horizontal="left" vertical="center"/>
    </xf>
    <xf numFmtId="0" fontId="40" fillId="17" borderId="3" xfId="0" applyFont="1" applyFill="1" applyBorder="1" applyAlignment="1" applyProtection="1">
      <alignment horizontal="left" vertical="center"/>
    </xf>
    <xf numFmtId="0" fontId="40" fillId="20" borderId="13" xfId="0" applyFont="1" applyFill="1" applyBorder="1" applyAlignment="1" applyProtection="1">
      <alignment horizontal="center" vertical="center" wrapText="1"/>
      <protection locked="0"/>
    </xf>
    <xf numFmtId="0" fontId="40" fillId="20" borderId="103" xfId="0" applyFont="1" applyFill="1" applyBorder="1" applyAlignment="1" applyProtection="1">
      <alignment horizontal="center" vertical="center" wrapText="1"/>
      <protection locked="0"/>
    </xf>
    <xf numFmtId="0" fontId="40" fillId="20" borderId="14" xfId="0" applyFont="1" applyFill="1" applyBorder="1" applyAlignment="1" applyProtection="1">
      <alignment horizontal="center" vertical="center" wrapText="1"/>
      <protection locked="0"/>
    </xf>
    <xf numFmtId="0" fontId="40" fillId="0" borderId="13" xfId="0" applyFont="1" applyFill="1" applyBorder="1" applyAlignment="1" applyProtection="1">
      <alignment horizontal="center" vertical="center"/>
    </xf>
    <xf numFmtId="0" fontId="40" fillId="0" borderId="103" xfId="0" applyFont="1" applyFill="1" applyBorder="1" applyAlignment="1" applyProtection="1">
      <alignment horizontal="center" vertical="center"/>
    </xf>
    <xf numFmtId="0" fontId="40" fillId="0" borderId="14" xfId="0" applyFont="1" applyFill="1" applyBorder="1" applyAlignment="1" applyProtection="1">
      <alignment horizontal="center" vertical="center"/>
    </xf>
    <xf numFmtId="0" fontId="40" fillId="0" borderId="13" xfId="0" applyFont="1" applyFill="1" applyBorder="1" applyAlignment="1" applyProtection="1">
      <alignment horizontal="center" vertical="center" wrapText="1"/>
    </xf>
    <xf numFmtId="0" fontId="40" fillId="0" borderId="103" xfId="0" applyFont="1" applyFill="1" applyBorder="1" applyAlignment="1" applyProtection="1">
      <alignment horizontal="center" vertical="center" wrapText="1"/>
    </xf>
    <xf numFmtId="0" fontId="40" fillId="0" borderId="14" xfId="0" applyFont="1" applyFill="1" applyBorder="1" applyAlignment="1" applyProtection="1">
      <alignment horizontal="center" vertical="center" wrapText="1"/>
    </xf>
    <xf numFmtId="177" fontId="40" fillId="24" borderId="6" xfId="0" applyNumberFormat="1" applyFont="1" applyFill="1" applyBorder="1" applyAlignment="1" applyProtection="1">
      <alignment horizontal="center" vertical="center" wrapText="1"/>
    </xf>
    <xf numFmtId="0" fontId="40" fillId="17" borderId="10" xfId="0" applyFont="1" applyFill="1" applyBorder="1" applyAlignment="1" applyProtection="1">
      <alignment horizontal="left" vertical="center"/>
    </xf>
    <xf numFmtId="0" fontId="40" fillId="17" borderId="1" xfId="0" applyFont="1" applyFill="1" applyBorder="1" applyAlignment="1" applyProtection="1">
      <alignment horizontal="left" vertical="center"/>
    </xf>
    <xf numFmtId="0" fontId="40" fillId="17" borderId="2" xfId="0" applyFont="1" applyFill="1" applyBorder="1" applyAlignment="1" applyProtection="1">
      <alignment horizontal="left" vertical="center"/>
    </xf>
    <xf numFmtId="0" fontId="13" fillId="0" borderId="35" xfId="1" applyFont="1" applyBorder="1" applyAlignment="1">
      <alignment horizontal="center" vertical="center" shrinkToFit="1"/>
    </xf>
    <xf numFmtId="0" fontId="13" fillId="0" borderId="36" xfId="1" applyFont="1" applyBorder="1" applyAlignment="1">
      <alignment horizontal="center" vertical="center" shrinkToFit="1"/>
    </xf>
    <xf numFmtId="0" fontId="13" fillId="0" borderId="37" xfId="1" applyFont="1" applyBorder="1" applyAlignment="1">
      <alignment horizontal="center" vertical="center" shrinkToFit="1"/>
    </xf>
    <xf numFmtId="0" fontId="15" fillId="0" borderId="30" xfId="1" applyFont="1" applyBorder="1" applyAlignment="1">
      <alignment horizontal="center"/>
    </xf>
    <xf numFmtId="0" fontId="15" fillId="0" borderId="0" xfId="1" applyFont="1" applyBorder="1" applyAlignment="1">
      <alignment horizontal="center"/>
    </xf>
    <xf numFmtId="0" fontId="15" fillId="0" borderId="31" xfId="1" applyFont="1" applyBorder="1" applyAlignment="1">
      <alignment horizontal="center"/>
    </xf>
    <xf numFmtId="0" fontId="15" fillId="0" borderId="32" xfId="1" applyFont="1" applyBorder="1" applyAlignment="1">
      <alignment horizontal="center"/>
    </xf>
    <xf numFmtId="0" fontId="15" fillId="0" borderId="33" xfId="1" applyFont="1" applyBorder="1" applyAlignment="1">
      <alignment horizontal="center"/>
    </xf>
    <xf numFmtId="0" fontId="15" fillId="0" borderId="34" xfId="1" applyFont="1" applyBorder="1" applyAlignment="1">
      <alignment horizontal="center"/>
    </xf>
    <xf numFmtId="0" fontId="2" fillId="9" borderId="6" xfId="1" applyFont="1" applyFill="1" applyBorder="1" applyAlignment="1">
      <alignment horizontal="left" vertical="center" indent="5" shrinkToFit="1"/>
    </xf>
    <xf numFmtId="0" fontId="2" fillId="6" borderId="6" xfId="1" applyFont="1" applyFill="1" applyBorder="1" applyAlignment="1">
      <alignment horizontal="left" vertical="center" indent="5" shrinkToFit="1"/>
    </xf>
    <xf numFmtId="0" fontId="2" fillId="7" borderId="6" xfId="1" applyFont="1" applyFill="1" applyBorder="1" applyAlignment="1">
      <alignment horizontal="left" vertical="center" indent="5" shrinkToFit="1"/>
    </xf>
    <xf numFmtId="0" fontId="2" fillId="5" borderId="6" xfId="1" applyFont="1" applyFill="1" applyBorder="1" applyAlignment="1">
      <alignment horizontal="left" vertical="center" indent="5" shrinkToFit="1"/>
    </xf>
    <xf numFmtId="0" fontId="2" fillId="10" borderId="6" xfId="1" applyFont="1" applyFill="1" applyBorder="1" applyAlignment="1">
      <alignment horizontal="left" vertical="center" indent="5" shrinkToFit="1"/>
    </xf>
    <xf numFmtId="0" fontId="8" fillId="0" borderId="6" xfId="1" applyFont="1" applyFill="1" applyBorder="1" applyAlignment="1">
      <alignment horizontal="left" vertical="center" indent="5" shrinkToFi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11">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theme="1"/>
      </font>
    </dxf>
  </dxfs>
  <tableStyles count="0" defaultTableStyle="TableStyleMedium2" defaultPivotStyle="PivotStyleLight16"/>
  <colors>
    <mruColors>
      <color rgb="FFCCECFF"/>
      <color rgb="FFFFFFCC"/>
      <color rgb="FFCCFFCC"/>
      <color rgb="FF99FFCC"/>
      <color rgb="FF66FFCC"/>
      <color rgb="FFFFFF99"/>
      <color rgb="FF00FF00"/>
      <color rgb="FF00FF99"/>
      <color rgb="FFFF99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9247594050743664E-2"/>
          <c:y val="0.13625000000000001"/>
          <c:w val="0.89019685039370078"/>
          <c:h val="0.49982866724992708"/>
        </c:manualLayout>
      </c:layout>
      <c:lineChart>
        <c:grouping val="standard"/>
        <c:varyColors val="0"/>
        <c:ser>
          <c:idx val="0"/>
          <c:order val="0"/>
          <c:spPr>
            <a:ln w="28575" cap="rnd">
              <a:solidFill>
                <a:schemeClr val="accent1"/>
              </a:solidFill>
              <a:round/>
            </a:ln>
            <a:effectLst/>
          </c:spPr>
          <c:marker>
            <c:symbol val="none"/>
          </c:marker>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カメラデータ_評価集計表!$B$3:$B$7</c:f>
              <c:numCache>
                <c:formatCode>General</c:formatCode>
                <c:ptCount val="5"/>
              </c:numCache>
            </c:numRef>
          </c:val>
          <c:smooth val="0"/>
          <c:extLst>
            <c:ext xmlns:c16="http://schemas.microsoft.com/office/drawing/2014/chart" uri="{C3380CC4-5D6E-409C-BE32-E72D297353CC}">
              <c16:uniqueId val="{00000000-0019-4FF3-BEB8-6B29D30BD20F}"/>
            </c:ext>
          </c:extLst>
        </c:ser>
        <c:ser>
          <c:idx val="3"/>
          <c:order val="1"/>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カメラデータ_評価集計表!$E$3:$E$7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9-4FF3-BEB8-6B29D30BD20F}"/>
            </c:ext>
          </c:extLst>
        </c:ser>
        <c:dLbls>
          <c:showLegendKey val="0"/>
          <c:showVal val="0"/>
          <c:showCatName val="0"/>
          <c:showSerName val="0"/>
          <c:showPercent val="0"/>
          <c:showBubbleSize val="0"/>
        </c:dLbls>
        <c:smooth val="0"/>
        <c:axId val="139142256"/>
        <c:axId val="377188288"/>
      </c:lineChart>
      <c:catAx>
        <c:axId val="139142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188288"/>
        <c:crosses val="autoZero"/>
        <c:auto val="1"/>
        <c:lblAlgn val="ctr"/>
        <c:lblOffset val="100"/>
        <c:noMultiLvlLbl val="0"/>
      </c:catAx>
      <c:valAx>
        <c:axId val="377188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142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t>主要５項目別ポイント獲得率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08770950875235"/>
          <c:y val="0.16775082681228312"/>
          <c:w val="0.83550085766838211"/>
          <c:h val="0.45073043888089842"/>
        </c:manualLayout>
      </c:layout>
      <c:barChart>
        <c:barDir val="col"/>
        <c:grouping val="clustered"/>
        <c:varyColors val="0"/>
        <c:ser>
          <c:idx val="3"/>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カメラデータ_評価集計表!$E$3:$E$7</c:f>
              <c:numCache>
                <c:formatCode>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D-407D-A77F-015ED1FDB5F9}"/>
            </c:ext>
          </c:extLst>
        </c:ser>
        <c:dLbls>
          <c:showLegendKey val="0"/>
          <c:showVal val="0"/>
          <c:showCatName val="0"/>
          <c:showSerName val="0"/>
          <c:showPercent val="0"/>
          <c:showBubbleSize val="0"/>
        </c:dLbls>
        <c:gapWidth val="150"/>
        <c:axId val="307268496"/>
        <c:axId val="40165938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カメラデータ_評価集計表!$A$3:$A$7</c15:sqref>
                        </c15:formulaRef>
                      </c:ext>
                    </c:extLst>
                    <c:strCache>
                      <c:ptCount val="5"/>
                      <c:pt idx="0">
                        <c:v>1.管理組合体制関係</c:v>
                      </c:pt>
                      <c:pt idx="1">
                        <c:v>2.管理組合収支関係</c:v>
                      </c:pt>
                      <c:pt idx="2">
                        <c:v>3.建築・設備関係</c:v>
                      </c:pt>
                      <c:pt idx="3">
                        <c:v>4.耐震診断関係</c:v>
                      </c:pt>
                      <c:pt idx="4">
                        <c:v>5.生活関連</c:v>
                      </c:pt>
                    </c:strCache>
                  </c:strRef>
                </c:cat>
                <c:val>
                  <c:numRef>
                    <c:extLst>
                      <c:ext uri="{02D57815-91ED-43cb-92C2-25804820EDAC}">
                        <c15:formulaRef>
                          <c15:sqref>カメラデータ_評価集計表!$B$3:$B$7</c15:sqref>
                        </c15:formulaRef>
                      </c:ext>
                    </c:extLst>
                    <c:numCache>
                      <c:formatCode>General</c:formatCode>
                      <c:ptCount val="5"/>
                    </c:numCache>
                  </c:numRef>
                </c:val>
                <c:extLst>
                  <c:ext xmlns:c16="http://schemas.microsoft.com/office/drawing/2014/chart" uri="{C3380CC4-5D6E-409C-BE32-E72D297353CC}">
                    <c16:uniqueId val="{00000002-FE9D-407D-A77F-015ED1FDB5F9}"/>
                  </c:ext>
                </c:extLst>
              </c15:ser>
            </c15:filteredBarSeries>
          </c:ext>
        </c:extLst>
      </c:barChart>
      <c:lineChart>
        <c:grouping val="standard"/>
        <c:varyColors val="0"/>
        <c:ser>
          <c:idx val="4"/>
          <c:order val="2"/>
          <c:spPr>
            <a:ln w="28575" cap="rnd">
              <a:solidFill>
                <a:schemeClr val="accent5"/>
              </a:solidFill>
              <a:round/>
            </a:ln>
            <a:effectLst/>
          </c:spPr>
          <c:marker>
            <c:symbol val="none"/>
          </c:marker>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カメラデータ_評価集計表!$F$3:$F$7</c:f>
              <c:numCache>
                <c:formatCode>General</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FE9D-407D-A77F-015ED1FDB5F9}"/>
            </c:ext>
          </c:extLst>
        </c:ser>
        <c:dLbls>
          <c:showLegendKey val="0"/>
          <c:showVal val="0"/>
          <c:showCatName val="0"/>
          <c:showSerName val="0"/>
          <c:showPercent val="0"/>
          <c:showBubbleSize val="0"/>
        </c:dLbls>
        <c:marker val="1"/>
        <c:smooth val="0"/>
        <c:axId val="307268496"/>
        <c:axId val="401659384"/>
      </c:lineChart>
      <c:catAx>
        <c:axId val="30726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01659384"/>
        <c:crosses val="autoZero"/>
        <c:auto val="1"/>
        <c:lblAlgn val="ctr"/>
        <c:lblOffset val="100"/>
        <c:noMultiLvlLbl val="0"/>
      </c:catAx>
      <c:valAx>
        <c:axId val="401659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7268496"/>
        <c:crosses val="autoZero"/>
        <c:crossBetween val="between"/>
        <c:majorUnit val="20"/>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t>項目別獲得ポイント表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90522639893894"/>
          <c:y val="0.13545679012345679"/>
          <c:w val="0.8682043102821102"/>
          <c:h val="0.45660736852337902"/>
        </c:manualLayout>
      </c:layout>
      <c:lineChart>
        <c:grouping val="stacked"/>
        <c:varyColors val="0"/>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カメラデータ_評価集計表!$C$3:$C$7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37A1-4685-988D-A9B2CF5649D2}"/>
            </c:ext>
          </c:extLst>
        </c:ser>
        <c:dLbls>
          <c:showLegendKey val="0"/>
          <c:showVal val="0"/>
          <c:showCatName val="0"/>
          <c:showSerName val="0"/>
          <c:showPercent val="0"/>
          <c:showBubbleSize val="0"/>
        </c:dLbls>
        <c:marker val="1"/>
        <c:smooth val="0"/>
        <c:axId val="401658992"/>
        <c:axId val="401660560"/>
      </c:lineChart>
      <c:lineChart>
        <c:grouping val="stacked"/>
        <c:varyColors val="0"/>
        <c:ser>
          <c:idx val="2"/>
          <c:order val="0"/>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カメラデータ_評価集計表!$D$3:$D$7</c:f>
              <c:numCache>
                <c:formatCode>0.00</c:formatCode>
                <c:ptCount val="5"/>
                <c:pt idx="0">
                  <c:v>20</c:v>
                </c:pt>
                <c:pt idx="1">
                  <c:v>40</c:v>
                </c:pt>
                <c:pt idx="2">
                  <c:v>20</c:v>
                </c:pt>
                <c:pt idx="3">
                  <c:v>10</c:v>
                </c:pt>
                <c:pt idx="4">
                  <c:v>10</c:v>
                </c:pt>
              </c:numCache>
            </c:numRef>
          </c:val>
          <c:smooth val="0"/>
          <c:extLst>
            <c:ext xmlns:c16="http://schemas.microsoft.com/office/drawing/2014/chart" uri="{C3380CC4-5D6E-409C-BE32-E72D297353CC}">
              <c16:uniqueId val="{00000001-37A1-4685-988D-A9B2CF5649D2}"/>
            </c:ext>
          </c:extLst>
        </c:ser>
        <c:dLbls>
          <c:showLegendKey val="0"/>
          <c:showVal val="0"/>
          <c:showCatName val="0"/>
          <c:showSerName val="0"/>
          <c:showPercent val="0"/>
          <c:showBubbleSize val="0"/>
        </c:dLbls>
        <c:marker val="1"/>
        <c:smooth val="0"/>
        <c:axId val="401660168"/>
        <c:axId val="401658600"/>
      </c:lineChart>
      <c:catAx>
        <c:axId val="4016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01660560"/>
        <c:crosses val="autoZero"/>
        <c:auto val="1"/>
        <c:lblAlgn val="ctr"/>
        <c:lblOffset val="100"/>
        <c:noMultiLvlLbl val="0"/>
      </c:catAx>
      <c:valAx>
        <c:axId val="40166056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58992"/>
        <c:crosses val="autoZero"/>
        <c:crossBetween val="between"/>
      </c:valAx>
      <c:valAx>
        <c:axId val="401658600"/>
        <c:scaling>
          <c:orientation val="minMax"/>
        </c:scaling>
        <c:delete val="1"/>
        <c:axPos val="r"/>
        <c:numFmt formatCode="0.00" sourceLinked="1"/>
        <c:majorTickMark val="out"/>
        <c:minorTickMark val="none"/>
        <c:tickLblPos val="nextTo"/>
        <c:crossAx val="401660168"/>
        <c:crosses val="max"/>
        <c:crossBetween val="between"/>
      </c:valAx>
      <c:catAx>
        <c:axId val="401660168"/>
        <c:scaling>
          <c:orientation val="minMax"/>
        </c:scaling>
        <c:delete val="1"/>
        <c:axPos val="b"/>
        <c:numFmt formatCode="General" sourceLinked="1"/>
        <c:majorTickMark val="out"/>
        <c:minorTickMark val="none"/>
        <c:tickLblPos val="nextTo"/>
        <c:crossAx val="401658600"/>
        <c:crosses val="autoZero"/>
        <c:auto val="1"/>
        <c:lblAlgn val="ctr"/>
        <c:lblOffset val="100"/>
        <c:noMultiLvlLbl val="0"/>
      </c:cat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項目別ポイント獲得表</a:t>
            </a:r>
          </a:p>
        </c:rich>
      </c:tx>
      <c:layout>
        <c:manualLayout>
          <c:xMode val="edge"/>
          <c:yMode val="edge"/>
          <c:x val="1.4159021202158012E-2"/>
          <c:y val="3.29725882443265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466298636359069"/>
          <c:y val="0.14016910598294846"/>
          <c:w val="0.45075009448824166"/>
          <c:h val="0.79973807377032458"/>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カメラデータ_評価集計表!$B$3:$B$7</c:f>
              <c:numCache>
                <c:formatCode>General</c:formatCode>
                <c:ptCount val="5"/>
              </c:numCache>
            </c:numRef>
          </c:val>
          <c:extLst>
            <c:ext xmlns:c16="http://schemas.microsoft.com/office/drawing/2014/chart" uri="{C3380CC4-5D6E-409C-BE32-E72D297353CC}">
              <c16:uniqueId val="{00000000-30D1-41DC-846D-32626A3D4025}"/>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0.10871140139790293"/>
                  <c:y val="5.6140350877192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D1-41DC-846D-32626A3D4025}"/>
                </c:ext>
              </c:extLst>
            </c:dLbl>
            <c:dLbl>
              <c:idx val="1"/>
              <c:layout>
                <c:manualLayout>
                  <c:x val="2.6514975950707063E-3"/>
                  <c:y val="-9.3567251461988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D1-41DC-846D-32626A3D4025}"/>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カメラデータ_評価集計表!$C$3:$C$7</c:f>
              <c:numCache>
                <c:formatCode>0.00</c:formatCode>
                <c:ptCount val="5"/>
                <c:pt idx="0">
                  <c:v>#N/A</c:v>
                </c:pt>
                <c:pt idx="1">
                  <c:v>#N/A</c:v>
                </c:pt>
                <c:pt idx="2">
                  <c:v>#N/A</c:v>
                </c:pt>
                <c:pt idx="3">
                  <c:v>#N/A</c:v>
                </c:pt>
                <c:pt idx="4">
                  <c:v>#N/A</c:v>
                </c:pt>
              </c:numCache>
            </c:numRef>
          </c:val>
          <c:extLst>
            <c:ext xmlns:c16="http://schemas.microsoft.com/office/drawing/2014/chart" uri="{C3380CC4-5D6E-409C-BE32-E72D297353CC}">
              <c16:uniqueId val="{00000003-30D1-41DC-846D-32626A3D4025}"/>
            </c:ext>
          </c:extLst>
        </c:ser>
        <c:dLbls>
          <c:showLegendKey val="0"/>
          <c:showVal val="0"/>
          <c:showCatName val="0"/>
          <c:showSerName val="0"/>
          <c:showPercent val="0"/>
          <c:showBubbleSize val="0"/>
        </c:dLbls>
        <c:axId val="401660952"/>
        <c:axId val="401661344"/>
      </c:radarChart>
      <c:catAx>
        <c:axId val="401660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61344"/>
        <c:crosses val="autoZero"/>
        <c:auto val="1"/>
        <c:lblAlgn val="ctr"/>
        <c:lblOffset val="100"/>
        <c:noMultiLvlLbl val="0"/>
      </c:catAx>
      <c:valAx>
        <c:axId val="401661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60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t>項目別ポイント獲得表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3"/>
          <c:order val="1"/>
          <c:spPr>
            <a:ln w="28575" cap="rnd">
              <a:solidFill>
                <a:schemeClr val="accent4"/>
              </a:solidFill>
              <a:round/>
            </a:ln>
            <a:effectLst/>
          </c:spPr>
          <c:marker>
            <c:symbol val="none"/>
          </c:marker>
          <c:dLbls>
            <c:dLbl>
              <c:idx val="0"/>
              <c:layout>
                <c:manualLayout>
                  <c:x val="0"/>
                  <c:y val="2.01884231633383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38-4ABD-BBFA-096936F362B3}"/>
                </c:ext>
              </c:extLst>
            </c:dLbl>
            <c:dLbl>
              <c:idx val="2"/>
              <c:layout>
                <c:manualLayout>
                  <c:x val="-7.6115485564304461E-2"/>
                  <c:y val="-0.100942115816691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38-4ABD-BBFA-096936F362B3}"/>
                </c:ext>
              </c:extLst>
            </c:dLbl>
            <c:dLbl>
              <c:idx val="3"/>
              <c:layout>
                <c:manualLayout>
                  <c:x val="9.1863517060367411E-2"/>
                  <c:y val="-9.69044311840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38-4ABD-BBFA-096936F362B3}"/>
                </c:ext>
              </c:extLst>
            </c:dLbl>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カメラデータ_評価集計表!$A$3:$A$7</c:f>
              <c:strCache>
                <c:ptCount val="5"/>
                <c:pt idx="0">
                  <c:v>1.管理組合体制関係</c:v>
                </c:pt>
                <c:pt idx="1">
                  <c:v>2.管理組合収支関係</c:v>
                </c:pt>
                <c:pt idx="2">
                  <c:v>3.建築・設備関係</c:v>
                </c:pt>
                <c:pt idx="3">
                  <c:v>4.耐震診断関係</c:v>
                </c:pt>
                <c:pt idx="4">
                  <c:v>5.生活関連</c:v>
                </c:pt>
              </c:strCache>
            </c:strRef>
          </c:cat>
          <c:val>
            <c:numRef>
              <c:f>カメラデータ_評価集計表!$E$3:$E$7</c:f>
              <c:numCache>
                <c:formatCode>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D-407D-A77F-015ED1FDB5F9}"/>
            </c:ext>
          </c:extLst>
        </c:ser>
        <c:dLbls>
          <c:showLegendKey val="0"/>
          <c:showVal val="1"/>
          <c:showCatName val="0"/>
          <c:showSerName val="0"/>
          <c:showPercent val="0"/>
          <c:showBubbleSize val="0"/>
        </c:dLbls>
        <c:axId val="401826984"/>
        <c:axId val="40182737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カメラデータ_評価集計表!$A$3:$A$7</c15:sqref>
                        </c15:formulaRef>
                      </c:ext>
                    </c:extLst>
                    <c:strCache>
                      <c:ptCount val="5"/>
                      <c:pt idx="0">
                        <c:v>1.管理組合体制関係</c:v>
                      </c:pt>
                      <c:pt idx="1">
                        <c:v>2.管理組合収支関係</c:v>
                      </c:pt>
                      <c:pt idx="2">
                        <c:v>3.建築・設備関係</c:v>
                      </c:pt>
                      <c:pt idx="3">
                        <c:v>4.耐震診断関係</c:v>
                      </c:pt>
                      <c:pt idx="4">
                        <c:v>5.生活関連</c:v>
                      </c:pt>
                    </c:strCache>
                  </c:strRef>
                </c:cat>
                <c:val>
                  <c:numRef>
                    <c:extLst>
                      <c:ext uri="{02D57815-91ED-43cb-92C2-25804820EDAC}">
                        <c15:formulaRef>
                          <c15:sqref>カメラデータ_評価集計表!$B$3:$B$7</c15:sqref>
                        </c15:formulaRef>
                      </c:ext>
                    </c:extLst>
                    <c:numCache>
                      <c:formatCode>General</c:formatCode>
                      <c:ptCount val="5"/>
                    </c:numCache>
                  </c:numRef>
                </c:val>
                <c:extLst>
                  <c:ext xmlns:c16="http://schemas.microsoft.com/office/drawing/2014/chart" uri="{C3380CC4-5D6E-409C-BE32-E72D297353CC}">
                    <c16:uniqueId val="{00000002-FE9D-407D-A77F-015ED1FDB5F9}"/>
                  </c:ext>
                </c:extLst>
              </c15:ser>
            </c15:filteredRadarSeries>
          </c:ext>
        </c:extLst>
      </c:radarChart>
      <c:catAx>
        <c:axId val="401826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827376"/>
        <c:crosses val="autoZero"/>
        <c:auto val="1"/>
        <c:lblAlgn val="ctr"/>
        <c:lblOffset val="100"/>
        <c:noMultiLvlLbl val="0"/>
      </c:catAx>
      <c:valAx>
        <c:axId val="401827376"/>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401826984"/>
        <c:crosses val="autoZero"/>
        <c:crossBetween val="between"/>
        <c:majorUnit val="20"/>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47625</xdr:rowOff>
    </xdr:from>
    <xdr:to>
      <xdr:col>4</xdr:col>
      <xdr:colOff>4349750</xdr:colOff>
      <xdr:row>60</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7000" y="42910125"/>
          <a:ext cx="9921875" cy="3063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評価に関するコメント</a:t>
          </a:r>
          <a:r>
            <a:rPr kumimoji="1" lang="en-US" altLang="ja-JP" sz="1400"/>
            <a:t>】</a:t>
          </a:r>
        </a:p>
        <a:p>
          <a:r>
            <a:rPr kumimoji="1" lang="ja-JP" altLang="en-US" sz="1400"/>
            <a:t>　①標準規約への準拠は、平成</a:t>
          </a:r>
          <a:r>
            <a:rPr kumimoji="1" lang="en-US" altLang="ja-JP" sz="1400"/>
            <a:t>30</a:t>
          </a:r>
          <a:r>
            <a:rPr kumimoji="1" lang="ja-JP" altLang="en-US" sz="1400"/>
            <a:t>年</a:t>
          </a:r>
          <a:r>
            <a:rPr kumimoji="1" lang="en-US" altLang="ja-JP" sz="1400"/>
            <a:t>5</a:t>
          </a:r>
          <a:r>
            <a:rPr kumimoji="1" lang="ja-JP" altLang="en-US" sz="1400"/>
            <a:t>月の総会で全面改正の手続き済み。</a:t>
          </a:r>
          <a:endParaRPr kumimoji="1" lang="en-US" altLang="ja-JP" sz="1400"/>
        </a:p>
        <a:p>
          <a:r>
            <a:rPr kumimoji="1" lang="ja-JP" altLang="en-US" sz="1400"/>
            <a:t>　　現に有効な規約を整備する必要がある。</a:t>
          </a:r>
          <a:endParaRPr kumimoji="1" lang="en-US" altLang="ja-JP" sz="1400"/>
        </a:p>
        <a:p>
          <a:r>
            <a:rPr kumimoji="1" lang="ja-JP" altLang="en-US" sz="1400"/>
            <a:t>　②長期修繕計画の総会承認がないため、積立計画のポイントが獲得できない。</a:t>
          </a:r>
          <a:endParaRPr kumimoji="1" lang="en-US" altLang="ja-JP" sz="1400"/>
        </a:p>
        <a:p>
          <a:r>
            <a:rPr kumimoji="1" lang="ja-JP" altLang="en-US" sz="1400"/>
            <a:t>　③防災対策は、</a:t>
          </a:r>
          <a:r>
            <a:rPr kumimoji="1" lang="en-US" altLang="ja-JP" sz="1400"/>
            <a:t>C</a:t>
          </a:r>
          <a:r>
            <a:rPr kumimoji="1" lang="ja-JP" altLang="en-US" sz="1400"/>
            <a:t>に関して台風対策への見直しに着手しています。</a:t>
          </a:r>
        </a:p>
      </xdr:txBody>
    </xdr:sp>
    <xdr:clientData/>
  </xdr:twoCellAnchor>
  <xdr:twoCellAnchor editAs="oneCell">
    <xdr:from>
      <xdr:col>38</xdr:col>
      <xdr:colOff>96630</xdr:colOff>
      <xdr:row>13</xdr:row>
      <xdr:rowOff>2449</xdr:rowOff>
    </xdr:from>
    <xdr:to>
      <xdr:col>48</xdr:col>
      <xdr:colOff>134729</xdr:colOff>
      <xdr:row>17</xdr:row>
      <xdr:rowOff>1318349</xdr:rowOff>
    </xdr:to>
    <xdr:pic>
      <xdr:nvPicPr>
        <xdr:cNvPr id="268" name="図 267">
          <a:extLst>
            <a:ext uri="{FF2B5EF4-FFF2-40B4-BE49-F238E27FC236}">
              <a16:creationId xmlns:a16="http://schemas.microsoft.com/office/drawing/2014/main" id="{34DA8287-2D81-41D0-878C-4AC6C8DE6F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04005" y="10575199"/>
          <a:ext cx="9721849" cy="7919900"/>
        </a:xfrm>
        <a:prstGeom prst="rect">
          <a:avLst/>
        </a:prstGeom>
        <a:solidFill>
          <a:schemeClr val="lt1"/>
        </a:solidFill>
      </xdr:spPr>
    </xdr:pic>
    <xdr:clientData/>
  </xdr:twoCellAnchor>
  <mc:AlternateContent xmlns:mc="http://schemas.openxmlformats.org/markup-compatibility/2006">
    <mc:Choice xmlns:a14="http://schemas.microsoft.com/office/drawing/2010/main" Requires="a14">
      <xdr:twoCellAnchor editAs="oneCell">
        <xdr:from>
          <xdr:col>1</xdr:col>
          <xdr:colOff>0</xdr:colOff>
          <xdr:row>38</xdr:row>
          <xdr:rowOff>47625</xdr:rowOff>
        </xdr:from>
        <xdr:to>
          <xdr:col>4</xdr:col>
          <xdr:colOff>4349750</xdr:colOff>
          <xdr:row>46</xdr:row>
          <xdr:rowOff>31752</xdr:rowOff>
        </xdr:to>
        <xdr:pic>
          <xdr:nvPicPr>
            <xdr:cNvPr id="10" name="図 9">
              <a:extLst>
                <a:ext uri="{FF2B5EF4-FFF2-40B4-BE49-F238E27FC236}">
                  <a16:creationId xmlns:a16="http://schemas.microsoft.com/office/drawing/2014/main" id="{00000000-0008-0000-0500-00000A000000}"/>
                </a:ext>
              </a:extLst>
            </xdr:cNvPr>
            <xdr:cNvPicPr>
              <a:picLocks noChangeAspect="1" noChangeArrowheads="1"/>
              <a:extLst>
                <a:ext uri="{84589F7E-364E-4C9E-8A38-B11213B215E9}">
                  <a14:cameraTool cellRange="カメラデータ_評価集計表!$A$2:$E$10" spid="_x0000_s35919"/>
                </a:ext>
              </a:extLst>
            </xdr:cNvPicPr>
          </xdr:nvPicPr>
          <xdr:blipFill>
            <a:blip xmlns:r="http://schemas.openxmlformats.org/officeDocument/2006/relationships" r:embed="rId2"/>
            <a:srcRect/>
            <a:stretch>
              <a:fillRect/>
            </a:stretch>
          </xdr:blipFill>
          <xdr:spPr bwMode="auto">
            <a:xfrm>
              <a:off x="127000" y="39624000"/>
              <a:ext cx="9921875" cy="312737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970695</xdr:colOff>
          <xdr:row>40</xdr:row>
          <xdr:rowOff>15874</xdr:rowOff>
        </xdr:from>
        <xdr:to>
          <xdr:col>13</xdr:col>
          <xdr:colOff>920749</xdr:colOff>
          <xdr:row>45</xdr:row>
          <xdr:rowOff>434974</xdr:rowOff>
        </xdr:to>
        <xdr:pic>
          <xdr:nvPicPr>
            <xdr:cNvPr id="16" name="図 15">
              <a:extLst>
                <a:ext uri="{FF2B5EF4-FFF2-40B4-BE49-F238E27FC236}">
                  <a16:creationId xmlns:a16="http://schemas.microsoft.com/office/drawing/2014/main" id="{00000000-0008-0000-0500-000010000000}"/>
                </a:ext>
              </a:extLst>
            </xdr:cNvPr>
            <xdr:cNvPicPr>
              <a:picLocks noChangeAspect="1" noChangeArrowheads="1"/>
              <a:extLst>
                <a:ext uri="{84589F7E-364E-4C9E-8A38-B11213B215E9}">
                  <a14:cameraTool cellRange="カメラデータ_評価集計表!$D$13:$F$18" spid="_x0000_s35920"/>
                </a:ext>
              </a:extLst>
            </xdr:cNvPicPr>
          </xdr:nvPicPr>
          <xdr:blipFill>
            <a:blip xmlns:r="http://schemas.openxmlformats.org/officeDocument/2006/relationships" r:embed="rId3"/>
            <a:srcRect/>
            <a:stretch>
              <a:fillRect/>
            </a:stretch>
          </xdr:blipFill>
          <xdr:spPr bwMode="auto">
            <a:xfrm>
              <a:off x="14781945" y="40068499"/>
              <a:ext cx="2759929" cy="26416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0</xdr:colOff>
      <xdr:row>62</xdr:row>
      <xdr:rowOff>98135</xdr:rowOff>
    </xdr:from>
    <xdr:to>
      <xdr:col>4</xdr:col>
      <xdr:colOff>4333875</xdr:colOff>
      <xdr:row>71</xdr:row>
      <xdr:rowOff>63500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27000" y="46357885"/>
          <a:ext cx="9906000" cy="210849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管理組合からのコメント</a:t>
          </a:r>
          <a:r>
            <a:rPr kumimoji="1" lang="en-US" altLang="ja-JP" sz="1400"/>
            <a:t>】</a:t>
          </a:r>
        </a:p>
        <a:p>
          <a:r>
            <a:rPr kumimoji="1" lang="ja-JP" altLang="en-US" sz="1400"/>
            <a:t>　①当マンションでは、毎年８月に夏祭りを、１２月にＸｍａｓ会を開催しています</a:t>
          </a:r>
        </a:p>
      </xdr:txBody>
    </xdr:sp>
    <xdr:clientData/>
  </xdr:twoCellAnchor>
  <xdr:oneCellAnchor>
    <xdr:from>
      <xdr:col>2</xdr:col>
      <xdr:colOff>1628192</xdr:colOff>
      <xdr:row>54</xdr:row>
      <xdr:rowOff>28702</xdr:rowOff>
    </xdr:from>
    <xdr:ext cx="5724645" cy="1637243"/>
    <xdr:sp macro="" textlink="">
      <xdr:nvSpPr>
        <xdr:cNvPr id="3" name="正方形/長方形 2">
          <a:extLst>
            <a:ext uri="{FF2B5EF4-FFF2-40B4-BE49-F238E27FC236}">
              <a16:creationId xmlns:a16="http://schemas.microsoft.com/office/drawing/2014/main" id="{00000000-0008-0000-0500-000003000000}"/>
            </a:ext>
          </a:extLst>
        </xdr:cNvPr>
        <xdr:cNvSpPr/>
      </xdr:nvSpPr>
      <xdr:spPr>
        <a:xfrm rot="20236968">
          <a:off x="2231442" y="44510452"/>
          <a:ext cx="5724645" cy="1637243"/>
        </a:xfrm>
        <a:prstGeom prst="rect">
          <a:avLst/>
        </a:prstGeom>
        <a:noFill/>
      </xdr:spPr>
      <xdr:txBody>
        <a:bodyPr wrap="none" lIns="91440" tIns="45720" rIns="91440" bIns="45720">
          <a:spAutoFit/>
        </a:bodyPr>
        <a:lstStyle/>
        <a:p>
          <a:pPr algn="ctr"/>
          <a:r>
            <a:rPr lang="ja-JP" altLang="en-US" sz="7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ＳＡＭＰＬＥ</a:t>
          </a:r>
        </a:p>
      </xdr:txBody>
    </xdr:sp>
    <xdr:clientData/>
  </xdr:oneCellAnchor>
  <xdr:twoCellAnchor>
    <xdr:from>
      <xdr:col>4</xdr:col>
      <xdr:colOff>2143125</xdr:colOff>
      <xdr:row>19</xdr:row>
      <xdr:rowOff>301625</xdr:rowOff>
    </xdr:from>
    <xdr:to>
      <xdr:col>4</xdr:col>
      <xdr:colOff>5778500</xdr:colOff>
      <xdr:row>19</xdr:row>
      <xdr:rowOff>730250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254875" y="15128875"/>
          <a:ext cx="3635375" cy="428625"/>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項番</a:t>
          </a:r>
          <a:r>
            <a:rPr kumimoji="1" lang="en-US" altLang="ja-JP" sz="1800">
              <a:solidFill>
                <a:srgbClr val="0070C0"/>
              </a:solidFill>
            </a:rPr>
            <a:t>26</a:t>
          </a:r>
          <a:r>
            <a:rPr kumimoji="1" lang="ja-JP" altLang="en-US" sz="1800">
              <a:solidFill>
                <a:srgbClr val="0070C0"/>
              </a:solidFill>
            </a:rPr>
            <a:t>　評価ｈ</a:t>
          </a:r>
          <a:r>
            <a:rPr kumimoji="1" lang="en-US" altLang="ja-JP" sz="1800">
              <a:solidFill>
                <a:srgbClr val="0070C0"/>
              </a:solidFill>
            </a:rPr>
            <a:t>.</a:t>
          </a:r>
          <a:r>
            <a:rPr kumimoji="1" lang="ja-JP" altLang="en-US" sz="1800">
              <a:solidFill>
                <a:srgbClr val="0070C0"/>
              </a:solidFill>
            </a:rPr>
            <a:t>で判断</a:t>
          </a:r>
        </a:p>
      </xdr:txBody>
    </xdr:sp>
    <xdr:clientData/>
  </xdr:twoCellAnchor>
  <xdr:twoCellAnchor>
    <xdr:from>
      <xdr:col>4</xdr:col>
      <xdr:colOff>6117397</xdr:colOff>
      <xdr:row>15</xdr:row>
      <xdr:rowOff>73163</xdr:rowOff>
    </xdr:from>
    <xdr:to>
      <xdr:col>11</xdr:col>
      <xdr:colOff>628097</xdr:colOff>
      <xdr:row>15</xdr:row>
      <xdr:rowOff>1611338</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1229147" y="12360413"/>
          <a:ext cx="2686325" cy="153817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項番</a:t>
          </a:r>
          <a:r>
            <a:rPr kumimoji="1" lang="en-US" altLang="ja-JP" sz="1200" b="1">
              <a:solidFill>
                <a:srgbClr val="FF0000"/>
              </a:solidFill>
            </a:rPr>
            <a:t>『</a:t>
          </a:r>
          <a:r>
            <a:rPr kumimoji="1" lang="ja-JP" altLang="en-US" sz="1200" b="1">
              <a:solidFill>
                <a:srgbClr val="FF0000"/>
              </a:solidFill>
            </a:rPr>
            <a:t>１１８</a:t>
          </a:r>
          <a:r>
            <a:rPr kumimoji="1" lang="en-US" altLang="ja-JP" sz="1200" b="1">
              <a:solidFill>
                <a:srgbClr val="FF0000"/>
              </a:solidFill>
            </a:rPr>
            <a:t>』</a:t>
          </a:r>
          <a:r>
            <a:rPr kumimoji="1" lang="ja-JP" altLang="en-US" sz="1200" b="1">
              <a:solidFill>
                <a:srgbClr val="FF0000"/>
              </a:solidFill>
            </a:rPr>
            <a:t>を評価した後、</a:t>
          </a:r>
          <a:br>
            <a:rPr kumimoji="1" lang="en-US" altLang="ja-JP" sz="1200" b="1">
              <a:solidFill>
                <a:srgbClr val="FF0000"/>
              </a:solidFill>
            </a:rPr>
          </a:br>
          <a:r>
            <a:rPr kumimoji="1" lang="ja-JP" altLang="en-US" sz="1200" b="1">
              <a:solidFill>
                <a:srgbClr val="FF0000"/>
              </a:solidFill>
            </a:rPr>
            <a:t>右フロー図（赤枠内）参照し、</a:t>
          </a:r>
          <a:br>
            <a:rPr kumimoji="1" lang="en-US" altLang="ja-JP" sz="1200" b="1">
              <a:solidFill>
                <a:srgbClr val="FF0000"/>
              </a:solidFill>
            </a:rPr>
          </a:br>
          <a:r>
            <a:rPr kumimoji="1" lang="ja-JP" altLang="en-US" sz="1200" b="1">
              <a:solidFill>
                <a:srgbClr val="FF0000"/>
              </a:solidFill>
            </a:rPr>
            <a:t>評価ポイントを算出してください。</a:t>
          </a:r>
          <a:endParaRPr kumimoji="1" lang="en-US" altLang="ja-JP" sz="1200" b="1">
            <a:solidFill>
              <a:srgbClr val="FF0000"/>
            </a:solidFill>
          </a:endParaRPr>
        </a:p>
      </xdr:txBody>
    </xdr:sp>
    <xdr:clientData/>
  </xdr:twoCellAnchor>
  <xdr:twoCellAnchor>
    <xdr:from>
      <xdr:col>5</xdr:col>
      <xdr:colOff>206375</xdr:colOff>
      <xdr:row>32</xdr:row>
      <xdr:rowOff>158750</xdr:rowOff>
    </xdr:from>
    <xdr:to>
      <xdr:col>9</xdr:col>
      <xdr:colOff>333374</xdr:colOff>
      <xdr:row>32</xdr:row>
      <xdr:rowOff>1016000</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12303125" y="30067250"/>
          <a:ext cx="2730499" cy="857250"/>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solidFill>
                <a:srgbClr val="0070C0"/>
              </a:solidFill>
            </a:rPr>
            <a:t>客観評価項目へ変更</a:t>
          </a:r>
          <a:endParaRPr kumimoji="1" lang="en-US" altLang="ja-JP" sz="1600" b="1">
            <a:solidFill>
              <a:srgbClr val="0070C0"/>
            </a:solidFill>
          </a:endParaRPr>
        </a:p>
        <a:p>
          <a:pPr algn="ctr"/>
          <a:r>
            <a:rPr kumimoji="1" lang="ja-JP" altLang="en-US" sz="1600" b="1">
              <a:solidFill>
                <a:srgbClr val="0070C0"/>
              </a:solidFill>
            </a:rPr>
            <a:t>２Ｐ分は他項目へ配分</a:t>
          </a:r>
          <a:endParaRPr kumimoji="1" lang="en-US" altLang="ja-JP" sz="1600" b="1">
            <a:solidFill>
              <a:srgbClr val="0070C0"/>
            </a:solidFill>
          </a:endParaRPr>
        </a:p>
      </xdr:txBody>
    </xdr:sp>
    <xdr:clientData/>
  </xdr:twoCellAnchor>
  <xdr:twoCellAnchor>
    <xdr:from>
      <xdr:col>41</xdr:col>
      <xdr:colOff>759238</xdr:colOff>
      <xdr:row>12</xdr:row>
      <xdr:rowOff>4104722</xdr:rowOff>
    </xdr:from>
    <xdr:to>
      <xdr:col>48</xdr:col>
      <xdr:colOff>220868</xdr:colOff>
      <xdr:row>17</xdr:row>
      <xdr:rowOff>1398552</xdr:rowOff>
    </xdr:to>
    <xdr:sp macro="" textlink="">
      <xdr:nvSpPr>
        <xdr:cNvPr id="4" name="四角形: 角を丸くする 3">
          <a:extLst>
            <a:ext uri="{FF2B5EF4-FFF2-40B4-BE49-F238E27FC236}">
              <a16:creationId xmlns:a16="http://schemas.microsoft.com/office/drawing/2014/main" id="{6D4C049E-E702-4684-BA77-4DD034436BB1}"/>
            </a:ext>
          </a:extLst>
        </xdr:cNvPr>
        <xdr:cNvSpPr/>
      </xdr:nvSpPr>
      <xdr:spPr>
        <a:xfrm>
          <a:off x="25372390" y="10675592"/>
          <a:ext cx="6225761" cy="8061221"/>
        </a:xfrm>
        <a:prstGeom prst="roundRect">
          <a:avLst>
            <a:gd name="adj" fmla="val 5299"/>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275397</xdr:colOff>
      <xdr:row>15</xdr:row>
      <xdr:rowOff>1667751</xdr:rowOff>
    </xdr:from>
    <xdr:to>
      <xdr:col>10</xdr:col>
      <xdr:colOff>714375</xdr:colOff>
      <xdr:row>15</xdr:row>
      <xdr:rowOff>2063750</xdr:rowOff>
    </xdr:to>
    <xdr:cxnSp macro="">
      <xdr:nvCxnSpPr>
        <xdr:cNvPr id="7" name="直線矢印コネクタ 6">
          <a:extLst>
            <a:ext uri="{FF2B5EF4-FFF2-40B4-BE49-F238E27FC236}">
              <a16:creationId xmlns:a16="http://schemas.microsoft.com/office/drawing/2014/main" id="{40C285CC-7A21-4446-9EED-C167617510B2}"/>
            </a:ext>
          </a:extLst>
        </xdr:cNvPr>
        <xdr:cNvCxnSpPr/>
      </xdr:nvCxnSpPr>
      <xdr:spPr>
        <a:xfrm>
          <a:off x="12832522" y="13955001"/>
          <a:ext cx="438978" cy="39599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69022</xdr:colOff>
      <xdr:row>27</xdr:row>
      <xdr:rowOff>55735</xdr:rowOff>
    </xdr:from>
    <xdr:to>
      <xdr:col>41</xdr:col>
      <xdr:colOff>844826</xdr:colOff>
      <xdr:row>31</xdr:row>
      <xdr:rowOff>1374947</xdr:rowOff>
    </xdr:to>
    <xdr:pic>
      <xdr:nvPicPr>
        <xdr:cNvPr id="15" name="図 14">
          <a:extLst>
            <a:ext uri="{FF2B5EF4-FFF2-40B4-BE49-F238E27FC236}">
              <a16:creationId xmlns:a16="http://schemas.microsoft.com/office/drawing/2014/main" id="{FFC51E2A-AC45-47AE-8D2A-2BBFFC6347B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2125"/>
        <a:stretch/>
      </xdr:blipFill>
      <xdr:spPr bwMode="auto">
        <a:xfrm>
          <a:off x="21783261" y="26601496"/>
          <a:ext cx="3674717" cy="7917690"/>
        </a:xfrm>
        <a:prstGeom prst="rect">
          <a:avLst/>
        </a:prstGeom>
        <a:solidFill>
          <a:schemeClr val="lt1"/>
        </a:solidFill>
      </xdr:spPr>
    </xdr:pic>
    <xdr:clientData/>
  </xdr:twoCellAnchor>
  <xdr:twoCellAnchor>
    <xdr:from>
      <xdr:col>4</xdr:col>
      <xdr:colOff>4527309</xdr:colOff>
      <xdr:row>27</xdr:row>
      <xdr:rowOff>701260</xdr:rowOff>
    </xdr:from>
    <xdr:to>
      <xdr:col>4</xdr:col>
      <xdr:colOff>7276078</xdr:colOff>
      <xdr:row>29</xdr:row>
      <xdr:rowOff>30740</xdr:rowOff>
    </xdr:to>
    <xdr:sp macro="" textlink="">
      <xdr:nvSpPr>
        <xdr:cNvPr id="17" name="テキスト ボックス 16">
          <a:extLst>
            <a:ext uri="{FF2B5EF4-FFF2-40B4-BE49-F238E27FC236}">
              <a16:creationId xmlns:a16="http://schemas.microsoft.com/office/drawing/2014/main" id="{EDE89C64-8A45-4672-9060-600B760D118C}"/>
            </a:ext>
          </a:extLst>
        </xdr:cNvPr>
        <xdr:cNvSpPr txBox="1"/>
      </xdr:nvSpPr>
      <xdr:spPr>
        <a:xfrm>
          <a:off x="9639059" y="27260135"/>
          <a:ext cx="2748769" cy="120273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右フロー図参照し、</a:t>
          </a:r>
          <a:br>
            <a:rPr kumimoji="1" lang="en-US" altLang="ja-JP" sz="1200" b="1">
              <a:solidFill>
                <a:srgbClr val="FF0000"/>
              </a:solidFill>
            </a:rPr>
          </a:br>
          <a:r>
            <a:rPr kumimoji="1" lang="ja-JP" altLang="en-US" sz="1200" b="1">
              <a:solidFill>
                <a:srgbClr val="FF0000"/>
              </a:solidFill>
            </a:rPr>
            <a:t>評価（○・▲・</a:t>
          </a:r>
          <a:r>
            <a:rPr kumimoji="1" lang="en-US" altLang="ja-JP" sz="1200" b="1">
              <a:solidFill>
                <a:srgbClr val="FF0000"/>
              </a:solidFill>
            </a:rPr>
            <a:t>×</a:t>
          </a:r>
          <a:r>
            <a:rPr kumimoji="1" lang="ja-JP" altLang="en-US" sz="1200" b="1">
              <a:solidFill>
                <a:srgbClr val="FF0000"/>
              </a:solidFill>
            </a:rPr>
            <a:t>）を</a:t>
          </a:r>
          <a:br>
            <a:rPr kumimoji="1" lang="en-US" altLang="ja-JP" sz="1200" b="1">
              <a:solidFill>
                <a:srgbClr val="FF0000"/>
              </a:solidFill>
            </a:rPr>
          </a:br>
          <a:r>
            <a:rPr kumimoji="1" lang="ja-JP" altLang="en-US" sz="1200" b="1">
              <a:solidFill>
                <a:srgbClr val="FF0000"/>
              </a:solidFill>
            </a:rPr>
            <a:t>プルダウンより選択してください。</a:t>
          </a:r>
          <a:endParaRPr kumimoji="1" lang="en-US" altLang="ja-JP" sz="1200" b="1">
            <a:solidFill>
              <a:srgbClr val="FF0000"/>
            </a:solidFill>
          </a:endParaRPr>
        </a:p>
      </xdr:txBody>
    </xdr:sp>
    <xdr:clientData/>
  </xdr:twoCellAnchor>
  <xdr:twoCellAnchor>
    <xdr:from>
      <xdr:col>4</xdr:col>
      <xdr:colOff>6972060</xdr:colOff>
      <xdr:row>29</xdr:row>
      <xdr:rowOff>15715</xdr:rowOff>
    </xdr:from>
    <xdr:to>
      <xdr:col>10</xdr:col>
      <xdr:colOff>15875</xdr:colOff>
      <xdr:row>29</xdr:row>
      <xdr:rowOff>444500</xdr:rowOff>
    </xdr:to>
    <xdr:cxnSp macro="">
      <xdr:nvCxnSpPr>
        <xdr:cNvPr id="18" name="直線矢印コネクタ 17">
          <a:extLst>
            <a:ext uri="{FF2B5EF4-FFF2-40B4-BE49-F238E27FC236}">
              <a16:creationId xmlns:a16="http://schemas.microsoft.com/office/drawing/2014/main" id="{F232C839-5FB2-442D-AF65-5FD70AA6E81F}"/>
            </a:ext>
          </a:extLst>
        </xdr:cNvPr>
        <xdr:cNvCxnSpPr/>
      </xdr:nvCxnSpPr>
      <xdr:spPr>
        <a:xfrm>
          <a:off x="12083810" y="28447840"/>
          <a:ext cx="489190" cy="4287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206375</xdr:colOff>
      <xdr:row>32</xdr:row>
      <xdr:rowOff>158750</xdr:rowOff>
    </xdr:from>
    <xdr:to>
      <xdr:col>19</xdr:col>
      <xdr:colOff>333374</xdr:colOff>
      <xdr:row>32</xdr:row>
      <xdr:rowOff>1016000</xdr:rowOff>
    </xdr:to>
    <xdr:sp macro="" textlink="">
      <xdr:nvSpPr>
        <xdr:cNvPr id="23" name="テキスト ボックス 22">
          <a:extLst>
            <a:ext uri="{FF2B5EF4-FFF2-40B4-BE49-F238E27FC236}">
              <a16:creationId xmlns:a16="http://schemas.microsoft.com/office/drawing/2014/main" id="{C716B650-FE36-4EB8-A773-4FF6942E9150}"/>
            </a:ext>
          </a:extLst>
        </xdr:cNvPr>
        <xdr:cNvSpPr txBox="1"/>
      </xdr:nvSpPr>
      <xdr:spPr>
        <a:xfrm>
          <a:off x="12326592" y="34938804"/>
          <a:ext cx="2722217" cy="0"/>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solidFill>
                <a:srgbClr val="0070C0"/>
              </a:solidFill>
            </a:rPr>
            <a:t>客観評価項目へ変更</a:t>
          </a:r>
          <a:endParaRPr kumimoji="1" lang="en-US" altLang="ja-JP" sz="1600" b="1">
            <a:solidFill>
              <a:srgbClr val="0070C0"/>
            </a:solidFill>
          </a:endParaRPr>
        </a:p>
        <a:p>
          <a:pPr algn="ctr"/>
          <a:r>
            <a:rPr kumimoji="1" lang="ja-JP" altLang="en-US" sz="1600" b="1">
              <a:solidFill>
                <a:srgbClr val="0070C0"/>
              </a:solidFill>
            </a:rPr>
            <a:t>２Ｐ分は他項目へ配分</a:t>
          </a:r>
          <a:endParaRPr kumimoji="1" lang="en-US" altLang="ja-JP" sz="1600" b="1">
            <a:solidFill>
              <a:srgbClr val="0070C0"/>
            </a:solidFill>
          </a:endParaRPr>
        </a:p>
      </xdr:txBody>
    </xdr:sp>
    <xdr:clientData/>
  </xdr:twoCellAnchor>
  <xdr:twoCellAnchor editAs="oneCell">
    <xdr:from>
      <xdr:col>4</xdr:col>
      <xdr:colOff>4683125</xdr:colOff>
      <xdr:row>47</xdr:row>
      <xdr:rowOff>1</xdr:rowOff>
    </xdr:from>
    <xdr:to>
      <xdr:col>14</xdr:col>
      <xdr:colOff>31750</xdr:colOff>
      <xdr:row>53</xdr:row>
      <xdr:rowOff>189925</xdr:rowOff>
    </xdr:to>
    <xdr:pic>
      <xdr:nvPicPr>
        <xdr:cNvPr id="9" name="図 8">
          <a:extLst>
            <a:ext uri="{FF2B5EF4-FFF2-40B4-BE49-F238E27FC236}">
              <a16:creationId xmlns:a16="http://schemas.microsoft.com/office/drawing/2014/main" id="{8F688FAB-848B-4A74-89D9-D756AC5AA5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382250" y="42862501"/>
          <a:ext cx="7191375" cy="1586924"/>
        </a:xfrm>
        <a:prstGeom prst="rect">
          <a:avLst/>
        </a:prstGeom>
      </xdr:spPr>
    </xdr:pic>
    <xdr:clientData/>
  </xdr:twoCellAnchor>
  <xdr:twoCellAnchor editAs="oneCell">
    <xdr:from>
      <xdr:col>4</xdr:col>
      <xdr:colOff>4698999</xdr:colOff>
      <xdr:row>39</xdr:row>
      <xdr:rowOff>158750</xdr:rowOff>
    </xdr:from>
    <xdr:to>
      <xdr:col>10</xdr:col>
      <xdr:colOff>857250</xdr:colOff>
      <xdr:row>46</xdr:row>
      <xdr:rowOff>47624</xdr:rowOff>
    </xdr:to>
    <xdr:pic>
      <xdr:nvPicPr>
        <xdr:cNvPr id="12" name="図 11">
          <a:extLst>
            <a:ext uri="{FF2B5EF4-FFF2-40B4-BE49-F238E27FC236}">
              <a16:creationId xmlns:a16="http://schemas.microsoft.com/office/drawing/2014/main" id="{CFE7E80E-8078-4C81-ACC9-BFF80FE3CB0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398124" y="40036750"/>
          <a:ext cx="4270376" cy="27304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4572000</xdr:colOff>
          <xdr:row>55</xdr:row>
          <xdr:rowOff>96632</xdr:rowOff>
        </xdr:from>
        <xdr:to>
          <xdr:col>15</xdr:col>
          <xdr:colOff>47625</xdr:colOff>
          <xdr:row>71</xdr:row>
          <xdr:rowOff>234299</xdr:rowOff>
        </xdr:to>
        <xdr:pic>
          <xdr:nvPicPr>
            <xdr:cNvPr id="34" name="図 33">
              <a:extLst>
                <a:ext uri="{FF2B5EF4-FFF2-40B4-BE49-F238E27FC236}">
                  <a16:creationId xmlns:a16="http://schemas.microsoft.com/office/drawing/2014/main" id="{11B72F33-59EA-4669-A99A-D65E81D0D6BC}"/>
                </a:ext>
              </a:extLst>
            </xdr:cNvPr>
            <xdr:cNvPicPr>
              <a:picLocks noChangeAspect="1" noChangeArrowheads="1"/>
              <a:extLst>
                <a:ext uri="{84589F7E-364E-4C9E-8A38-B11213B215E9}">
                  <a14:cameraTool cellRange="カメラデータ_評価集計表!$A$32:$D$45" spid="_x0000_s35921"/>
                </a:ext>
              </a:extLst>
            </xdr:cNvPicPr>
          </xdr:nvPicPr>
          <xdr:blipFill>
            <a:blip xmlns:r="http://schemas.openxmlformats.org/officeDocument/2006/relationships" r:embed="rId6"/>
            <a:srcRect/>
            <a:stretch>
              <a:fillRect/>
            </a:stretch>
          </xdr:blipFill>
          <xdr:spPr bwMode="auto">
            <a:xfrm>
              <a:off x="10271125" y="44768882"/>
              <a:ext cx="7445375" cy="3868292"/>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4</xdr:col>
      <xdr:colOff>4727300</xdr:colOff>
      <xdr:row>54</xdr:row>
      <xdr:rowOff>41414</xdr:rowOff>
    </xdr:from>
    <xdr:to>
      <xdr:col>4</xdr:col>
      <xdr:colOff>7998930</xdr:colOff>
      <xdr:row>56</xdr:row>
      <xdr:rowOff>0</xdr:rowOff>
    </xdr:to>
    <xdr:sp macro="" textlink="">
      <xdr:nvSpPr>
        <xdr:cNvPr id="257" name="テキスト ボックス 256">
          <a:extLst>
            <a:ext uri="{FF2B5EF4-FFF2-40B4-BE49-F238E27FC236}">
              <a16:creationId xmlns:a16="http://schemas.microsoft.com/office/drawing/2014/main" id="{C08CB5ED-6DEE-4C35-898D-1F092F3ADD03}"/>
            </a:ext>
          </a:extLst>
        </xdr:cNvPr>
        <xdr:cNvSpPr txBox="1"/>
      </xdr:nvSpPr>
      <xdr:spPr>
        <a:xfrm>
          <a:off x="10013675" y="44523164"/>
          <a:ext cx="3271630" cy="307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ゴシック" panose="020B0400000000000000" pitchFamily="49" charset="-128"/>
              <a:ea typeface="BIZ UDゴシック" panose="020B0400000000000000" pitchFamily="49" charset="-128"/>
            </a:rPr>
            <a:t>グラフ　評価基準達成度（棒グラフ）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573437</xdr:colOff>
      <xdr:row>19</xdr:row>
      <xdr:rowOff>137870</xdr:rowOff>
    </xdr:from>
    <xdr:to>
      <xdr:col>10</xdr:col>
      <xdr:colOff>554710</xdr:colOff>
      <xdr:row>29</xdr:row>
      <xdr:rowOff>196635</xdr:rowOff>
    </xdr:to>
    <xdr:graphicFrame macro="">
      <xdr:nvGraphicFramePr>
        <xdr:cNvPr id="16" name="グラフ 15">
          <a:extLst>
            <a:ext uri="{FF2B5EF4-FFF2-40B4-BE49-F238E27FC236}">
              <a16:creationId xmlns:a16="http://schemas.microsoft.com/office/drawing/2014/main" id="{00000000-0008-0000-06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31</xdr:row>
      <xdr:rowOff>133349</xdr:rowOff>
    </xdr:from>
    <xdr:to>
      <xdr:col>3</xdr:col>
      <xdr:colOff>781050</xdr:colOff>
      <xdr:row>44</xdr:row>
      <xdr:rowOff>114299</xdr:rowOff>
    </xdr:to>
    <xdr:graphicFrame macro="">
      <xdr:nvGraphicFramePr>
        <xdr:cNvPr id="18" name="グラフ 17">
          <a:extLst>
            <a:ext uri="{FF2B5EF4-FFF2-40B4-BE49-F238E27FC236}">
              <a16:creationId xmlns:a16="http://schemas.microsoft.com/office/drawing/2014/main" id="{00000000-0008-0000-06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19</xdr:row>
      <xdr:rowOff>114300</xdr:rowOff>
    </xdr:from>
    <xdr:to>
      <xdr:col>3</xdr:col>
      <xdr:colOff>781050</xdr:colOff>
      <xdr:row>29</xdr:row>
      <xdr:rowOff>238125</xdr:rowOff>
    </xdr:to>
    <xdr:graphicFrame macro="">
      <xdr:nvGraphicFramePr>
        <xdr:cNvPr id="19" name="グラフ 18">
          <a:extLst>
            <a:ext uri="{FF2B5EF4-FFF2-40B4-BE49-F238E27FC236}">
              <a16:creationId xmlns:a16="http://schemas.microsoft.com/office/drawing/2014/main" id="{00000000-0008-0000-06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149963</xdr:colOff>
      <xdr:row>46</xdr:row>
      <xdr:rowOff>129152</xdr:rowOff>
    </xdr:from>
    <xdr:to>
      <xdr:col>3</xdr:col>
      <xdr:colOff>742627</xdr:colOff>
      <xdr:row>57</xdr:row>
      <xdr:rowOff>147748</xdr:rowOff>
    </xdr:to>
    <xdr:graphicFrame macro="">
      <xdr:nvGraphicFramePr>
        <xdr:cNvPr id="24" name="グラフ 23">
          <a:extLst>
            <a:ext uri="{FF2B5EF4-FFF2-40B4-BE49-F238E27FC236}">
              <a16:creationId xmlns:a16="http://schemas.microsoft.com/office/drawing/2014/main" id="{00000000-0008-0000-06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588434</xdr:colOff>
      <xdr:row>31</xdr:row>
      <xdr:rowOff>154516</xdr:rowOff>
    </xdr:from>
    <xdr:to>
      <xdr:col>11</xdr:col>
      <xdr:colOff>198967</xdr:colOff>
      <xdr:row>44</xdr:row>
      <xdr:rowOff>135466</xdr:rowOff>
    </xdr:to>
    <xdr:graphicFrame macro="">
      <xdr:nvGraphicFramePr>
        <xdr:cNvPr id="6" name="グラフ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402166</xdr:colOff>
      <xdr:row>32</xdr:row>
      <xdr:rowOff>31749</xdr:rowOff>
    </xdr:from>
    <xdr:to>
      <xdr:col>0</xdr:col>
      <xdr:colOff>740833</xdr:colOff>
      <xdr:row>33</xdr:row>
      <xdr:rowOff>84667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2166" y="8498416"/>
          <a:ext cx="338667" cy="296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I75"/>
  <sheetViews>
    <sheetView showGridLines="0" view="pageBreakPreview" zoomScale="90" zoomScaleNormal="130" zoomScaleSheetLayoutView="90" workbookViewId="0">
      <selection activeCell="V35" sqref="V35"/>
    </sheetView>
  </sheetViews>
  <sheetFormatPr defaultColWidth="9" defaultRowHeight="13.5"/>
  <cols>
    <col min="1" max="16" width="2.625" style="76" customWidth="1"/>
    <col min="17" max="17" width="3.125" style="76" customWidth="1"/>
    <col min="18" max="35" width="2.625" style="76" customWidth="1"/>
    <col min="36" max="36" width="0" style="76" hidden="1" customWidth="1"/>
    <col min="37" max="16384" width="9" style="76"/>
  </cols>
  <sheetData>
    <row r="1" spans="1:35" ht="34.5" customHeight="1">
      <c r="AB1" s="384"/>
      <c r="AC1" s="384"/>
      <c r="AD1" s="384"/>
      <c r="AE1" s="384"/>
      <c r="AF1" s="384"/>
      <c r="AG1" s="384"/>
      <c r="AH1" s="384"/>
      <c r="AI1" s="384"/>
    </row>
    <row r="2" spans="1:35" ht="51" customHeight="1">
      <c r="A2" s="385" t="s">
        <v>249</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1:35" ht="15" customHeight="1">
      <c r="A3" s="77"/>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row>
    <row r="4" spans="1:35" ht="30.75" customHeight="1">
      <c r="A4" s="385" t="s">
        <v>250</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row>
    <row r="5" spans="1:35" ht="21" customHeight="1">
      <c r="A5" s="77"/>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ht="13.5" customHeight="1">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row>
    <row r="7" spans="1:35" ht="18" customHeight="1">
      <c r="C7" s="80" t="s">
        <v>502</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row>
    <row r="8" spans="1:35" ht="18" customHeight="1">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row>
    <row r="9" spans="1:35" ht="18" customHeight="1">
      <c r="C9" s="79"/>
      <c r="D9" s="79" t="s">
        <v>238</v>
      </c>
      <c r="E9" s="81" t="s">
        <v>503</v>
      </c>
      <c r="F9" s="81"/>
      <c r="G9" s="81"/>
      <c r="H9" s="81"/>
      <c r="I9" s="81"/>
      <c r="J9" s="81"/>
      <c r="K9" s="79"/>
      <c r="L9" s="79"/>
      <c r="M9" s="79"/>
      <c r="N9" s="79"/>
      <c r="O9" s="79"/>
      <c r="P9" s="79"/>
      <c r="Q9" s="79"/>
      <c r="R9" s="79"/>
      <c r="S9" s="79"/>
      <c r="T9" s="79"/>
      <c r="U9" s="79"/>
      <c r="V9" s="79"/>
      <c r="W9" s="79"/>
      <c r="X9" s="79"/>
      <c r="Y9" s="79"/>
      <c r="Z9" s="79"/>
      <c r="AA9" s="79"/>
      <c r="AB9" s="79"/>
      <c r="AC9" s="79"/>
      <c r="AD9" s="79"/>
      <c r="AE9" s="79"/>
      <c r="AF9" s="79"/>
      <c r="AG9" s="79"/>
    </row>
    <row r="10" spans="1:35" ht="18" customHeight="1">
      <c r="C10" s="79"/>
      <c r="D10" s="79"/>
      <c r="E10" s="81" t="s">
        <v>504</v>
      </c>
      <c r="F10" s="81"/>
      <c r="G10" s="81"/>
      <c r="H10" s="81"/>
      <c r="I10" s="81"/>
      <c r="J10" s="81"/>
      <c r="K10" s="79"/>
      <c r="L10" s="79"/>
      <c r="M10" s="79"/>
      <c r="N10" s="79"/>
      <c r="O10" s="79"/>
      <c r="P10" s="79"/>
      <c r="Q10" s="79"/>
      <c r="R10" s="79"/>
      <c r="S10" s="79"/>
      <c r="T10" s="79"/>
      <c r="U10" s="79"/>
      <c r="V10" s="79"/>
      <c r="W10" s="79"/>
      <c r="X10" s="79"/>
      <c r="Y10" s="79"/>
      <c r="Z10" s="79"/>
      <c r="AA10" s="79"/>
      <c r="AB10" s="79"/>
      <c r="AC10" s="79"/>
      <c r="AD10" s="79"/>
      <c r="AE10" s="79"/>
      <c r="AF10" s="79"/>
      <c r="AG10" s="79"/>
    </row>
    <row r="11" spans="1:35" ht="18" customHeight="1">
      <c r="C11" s="79"/>
      <c r="D11" s="79"/>
      <c r="E11" s="82"/>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row>
    <row r="12" spans="1:35" ht="18" customHeight="1">
      <c r="C12" s="79"/>
      <c r="D12" s="79" t="s">
        <v>238</v>
      </c>
      <c r="E12" s="81" t="s">
        <v>505</v>
      </c>
      <c r="F12" s="81"/>
      <c r="G12" s="81"/>
      <c r="H12" s="81"/>
      <c r="I12" s="81"/>
      <c r="J12" s="81"/>
      <c r="K12" s="81"/>
      <c r="L12" s="81"/>
      <c r="M12" s="81"/>
      <c r="N12" s="81"/>
      <c r="O12" s="81"/>
      <c r="P12" s="81"/>
      <c r="Q12" s="81"/>
      <c r="R12" s="81"/>
      <c r="S12" s="81"/>
      <c r="T12" s="81"/>
      <c r="U12" s="81"/>
      <c r="V12" s="81"/>
      <c r="W12" s="81"/>
      <c r="X12" s="81"/>
      <c r="Y12" s="81"/>
      <c r="Z12" s="79"/>
      <c r="AA12" s="79"/>
      <c r="AB12" s="79"/>
      <c r="AC12" s="79"/>
      <c r="AD12" s="79"/>
      <c r="AE12" s="79"/>
      <c r="AF12" s="79"/>
      <c r="AG12" s="79"/>
    </row>
    <row r="13" spans="1:35" ht="18" customHeight="1">
      <c r="C13" s="79"/>
      <c r="D13" s="79"/>
      <c r="E13" s="81" t="s">
        <v>506</v>
      </c>
      <c r="F13" s="81"/>
      <c r="G13" s="81"/>
      <c r="H13" s="81"/>
      <c r="I13" s="81"/>
      <c r="J13" s="81"/>
      <c r="K13" s="81"/>
      <c r="L13" s="81"/>
      <c r="M13" s="81"/>
      <c r="N13" s="81"/>
      <c r="O13" s="81"/>
      <c r="P13" s="81"/>
      <c r="Q13" s="81"/>
      <c r="R13" s="81"/>
      <c r="S13" s="81"/>
      <c r="T13" s="81"/>
      <c r="U13" s="81"/>
      <c r="V13" s="81"/>
      <c r="W13" s="81"/>
      <c r="X13" s="81"/>
      <c r="Y13" s="81"/>
      <c r="Z13" s="79"/>
      <c r="AA13" s="79"/>
      <c r="AB13" s="79"/>
      <c r="AC13" s="79"/>
      <c r="AD13" s="79"/>
      <c r="AE13" s="79"/>
      <c r="AF13" s="79"/>
      <c r="AG13" s="79"/>
    </row>
    <row r="14" spans="1:35" ht="18" customHeight="1">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row>
    <row r="15" spans="1:35" ht="18" customHeight="1">
      <c r="C15" s="79"/>
      <c r="D15" s="79" t="s">
        <v>238</v>
      </c>
      <c r="E15" s="79" t="s">
        <v>507</v>
      </c>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row>
    <row r="16" spans="1:35" ht="18" customHeight="1">
      <c r="C16" s="79"/>
      <c r="D16" s="79"/>
      <c r="E16" s="347"/>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row>
    <row r="17" spans="3:33" ht="18" customHeight="1">
      <c r="C17" s="79"/>
      <c r="D17" s="79" t="s">
        <v>238</v>
      </c>
      <c r="E17" s="79" t="s">
        <v>508</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row>
    <row r="18" spans="3:33" ht="18" customHeight="1">
      <c r="C18" s="79"/>
      <c r="D18" s="79"/>
      <c r="E18" s="79" t="s">
        <v>560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3:33" ht="18" customHeight="1">
      <c r="C19" s="79"/>
      <c r="D19" s="79"/>
      <c r="E19" s="347" t="s">
        <v>557</v>
      </c>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0" spans="3:33" ht="18" customHeight="1">
      <c r="C20" s="79"/>
      <c r="D20" s="79"/>
      <c r="E20" s="347"/>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3:33" ht="18" customHeight="1">
      <c r="C21" s="79"/>
      <c r="D21" s="79" t="s">
        <v>238</v>
      </c>
      <c r="E21" s="83" t="s">
        <v>558</v>
      </c>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3:33" ht="18" customHeight="1">
      <c r="C22" s="79"/>
      <c r="D22" s="79"/>
      <c r="E22" s="348" t="s">
        <v>559</v>
      </c>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3:33" ht="18" customHeight="1">
      <c r="C23" s="79"/>
      <c r="D23" s="79"/>
      <c r="E23" s="348"/>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3:33" ht="18" customHeight="1">
      <c r="C24" s="79"/>
      <c r="D24" s="79" t="s">
        <v>509</v>
      </c>
      <c r="E24" s="83" t="s">
        <v>510</v>
      </c>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3:33" ht="31.5" customHeight="1">
      <c r="C25" s="79"/>
      <c r="D25" s="79"/>
      <c r="E25" s="387" t="s">
        <v>562</v>
      </c>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79"/>
      <c r="AG25" s="79"/>
    </row>
    <row r="26" spans="3:33" ht="22.5" customHeight="1"/>
    <row r="27" spans="3:33" ht="30" customHeight="1">
      <c r="D27" s="380" t="s">
        <v>239</v>
      </c>
      <c r="E27" s="380"/>
      <c r="F27" s="380"/>
      <c r="G27" s="380"/>
      <c r="H27" s="380"/>
      <c r="I27" s="380"/>
      <c r="J27" s="381"/>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3"/>
    </row>
    <row r="28" spans="3:33">
      <c r="D28" s="84"/>
      <c r="E28" s="84"/>
      <c r="F28" s="84"/>
      <c r="G28" s="84"/>
      <c r="H28" s="84"/>
      <c r="I28" s="84"/>
      <c r="J28" s="85"/>
      <c r="K28" s="85"/>
      <c r="L28" s="85"/>
      <c r="M28" s="85"/>
      <c r="N28" s="85"/>
      <c r="O28" s="85"/>
      <c r="P28" s="85"/>
      <c r="Q28" s="85"/>
      <c r="R28" s="85"/>
      <c r="S28" s="85"/>
      <c r="T28" s="85"/>
      <c r="U28" s="85"/>
      <c r="V28" s="85"/>
      <c r="W28" s="85"/>
      <c r="X28" s="85"/>
      <c r="Y28" s="85"/>
      <c r="Z28" s="85"/>
      <c r="AA28" s="85"/>
      <c r="AB28" s="85"/>
      <c r="AC28" s="85"/>
      <c r="AD28" s="85"/>
      <c r="AE28" s="85"/>
      <c r="AF28" s="85"/>
      <c r="AG28" s="85"/>
    </row>
    <row r="29" spans="3:33" ht="30" customHeight="1">
      <c r="D29" s="380" t="s">
        <v>240</v>
      </c>
      <c r="E29" s="380"/>
      <c r="F29" s="380"/>
      <c r="G29" s="380"/>
      <c r="H29" s="380"/>
      <c r="I29" s="380"/>
      <c r="J29" s="381"/>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3"/>
    </row>
    <row r="30" spans="3:33">
      <c r="D30" s="84"/>
      <c r="E30" s="84"/>
      <c r="F30" s="84"/>
      <c r="G30" s="84"/>
      <c r="H30" s="84"/>
      <c r="I30" s="84"/>
      <c r="J30" s="85"/>
      <c r="K30" s="85"/>
      <c r="L30" s="85"/>
      <c r="M30" s="85"/>
      <c r="N30" s="85"/>
      <c r="O30" s="85"/>
      <c r="P30" s="85"/>
      <c r="Q30" s="85"/>
      <c r="R30" s="85"/>
      <c r="S30" s="85"/>
      <c r="T30" s="85"/>
      <c r="U30" s="85"/>
      <c r="V30" s="85"/>
      <c r="W30" s="85"/>
      <c r="X30" s="85"/>
      <c r="Y30" s="85"/>
      <c r="Z30" s="85"/>
      <c r="AA30" s="85"/>
      <c r="AB30" s="85"/>
      <c r="AC30" s="85"/>
      <c r="AD30" s="85"/>
      <c r="AE30" s="85"/>
      <c r="AF30" s="85"/>
      <c r="AG30" s="85"/>
    </row>
    <row r="31" spans="3:33" ht="30" customHeight="1">
      <c r="D31" s="380" t="s">
        <v>241</v>
      </c>
      <c r="E31" s="380"/>
      <c r="F31" s="380"/>
      <c r="G31" s="380"/>
      <c r="H31" s="380"/>
      <c r="I31" s="380"/>
      <c r="J31" s="381"/>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3"/>
    </row>
    <row r="32" spans="3:33">
      <c r="D32" s="84"/>
      <c r="E32" s="84"/>
      <c r="F32" s="84"/>
      <c r="G32" s="84"/>
      <c r="H32" s="84"/>
      <c r="I32" s="84"/>
      <c r="J32" s="85"/>
      <c r="K32" s="85"/>
      <c r="L32" s="85"/>
      <c r="M32" s="85"/>
      <c r="N32" s="85"/>
      <c r="O32" s="85"/>
      <c r="P32" s="85"/>
      <c r="Q32" s="85"/>
      <c r="R32" s="85"/>
      <c r="S32" s="85"/>
      <c r="T32" s="85"/>
      <c r="U32" s="85"/>
      <c r="V32" s="85"/>
      <c r="W32" s="85"/>
      <c r="X32" s="85"/>
      <c r="Y32" s="85"/>
      <c r="Z32" s="85"/>
      <c r="AA32" s="85"/>
      <c r="AB32" s="85"/>
      <c r="AC32" s="85"/>
      <c r="AD32" s="85"/>
      <c r="AE32" s="85"/>
      <c r="AF32" s="85"/>
      <c r="AG32" s="85"/>
    </row>
    <row r="33" spans="4:33" ht="30" customHeight="1">
      <c r="D33" s="380" t="s">
        <v>242</v>
      </c>
      <c r="E33" s="380"/>
      <c r="F33" s="380"/>
      <c r="G33" s="380"/>
      <c r="H33" s="380"/>
      <c r="I33" s="380"/>
      <c r="J33" s="381"/>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3"/>
    </row>
    <row r="34" spans="4:33">
      <c r="J34" s="86"/>
      <c r="K34" s="86"/>
      <c r="L34" s="86"/>
      <c r="M34" s="86"/>
      <c r="N34" s="86"/>
      <c r="O34" s="86"/>
      <c r="P34" s="86"/>
      <c r="Q34" s="86"/>
      <c r="R34" s="86"/>
      <c r="S34" s="86"/>
      <c r="T34" s="86"/>
      <c r="U34" s="86"/>
      <c r="V34" s="86"/>
      <c r="W34" s="86"/>
      <c r="X34" s="86"/>
      <c r="Y34" s="86"/>
      <c r="Z34" s="86"/>
      <c r="AA34" s="86"/>
      <c r="AB34" s="86"/>
      <c r="AC34" s="86"/>
      <c r="AD34" s="86"/>
      <c r="AE34" s="86"/>
      <c r="AF34" s="86"/>
      <c r="AG34" s="86"/>
    </row>
    <row r="35" spans="4:33" ht="23.25" customHeight="1">
      <c r="D35" s="380" t="s">
        <v>243</v>
      </c>
      <c r="E35" s="380"/>
      <c r="F35" s="380"/>
      <c r="G35" s="380"/>
      <c r="H35" s="380"/>
      <c r="I35" s="380"/>
      <c r="J35" s="384">
        <v>2020</v>
      </c>
      <c r="K35" s="384"/>
      <c r="L35" s="384"/>
      <c r="M35" s="384"/>
      <c r="N35" s="76" t="s">
        <v>244</v>
      </c>
      <c r="O35" s="388"/>
      <c r="P35" s="388"/>
      <c r="Q35" s="76" t="s">
        <v>245</v>
      </c>
      <c r="R35" s="388"/>
      <c r="S35" s="388"/>
      <c r="T35" s="76" t="s">
        <v>246</v>
      </c>
      <c r="U35" s="76" t="s">
        <v>247</v>
      </c>
      <c r="V35" s="87"/>
      <c r="W35" s="76" t="s">
        <v>248</v>
      </c>
    </row>
    <row r="36" spans="4:33" ht="14.25" customHeight="1"/>
    <row r="37" spans="4:33" ht="14.25" customHeight="1"/>
    <row r="38" spans="4:33" ht="14.25" customHeight="1"/>
    <row r="39" spans="4:33" ht="14.25" customHeight="1"/>
    <row r="40" spans="4:33" ht="14.25" customHeight="1"/>
    <row r="41" spans="4:33" ht="14.25" customHeight="1"/>
    <row r="42" spans="4:33" ht="14.25" customHeight="1"/>
    <row r="43" spans="4:33" ht="14.25" customHeight="1"/>
    <row r="44" spans="4:33" ht="14.25" customHeight="1"/>
    <row r="45" spans="4:33" ht="14.25" customHeight="1"/>
    <row r="46" spans="4:33" ht="14.25" customHeight="1"/>
    <row r="47" spans="4:33" ht="14.25" customHeight="1"/>
    <row r="48" spans="4:3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sheetData>
  <sheetProtection algorithmName="SHA-512" hashValue="7ao+X3t/yzMhn/qvmhhiji3YGarDDD7jTsQQPUSZ61Jh9ZmwiVxp3YOPB2zwqNRS/r38IYuHSZ6CGqArnRWpcQ==" saltValue="tU4xoFfcVpHX07fYiaQ7GA==" spinCount="100000" sheet="1" selectLockedCells="1"/>
  <mergeCells count="16">
    <mergeCell ref="D31:I31"/>
    <mergeCell ref="J31:AG31"/>
    <mergeCell ref="D33:I33"/>
    <mergeCell ref="J33:AG33"/>
    <mergeCell ref="D35:I35"/>
    <mergeCell ref="J35:M35"/>
    <mergeCell ref="O35:P35"/>
    <mergeCell ref="R35:S35"/>
    <mergeCell ref="D29:I29"/>
    <mergeCell ref="J29:AG29"/>
    <mergeCell ref="AB1:AI1"/>
    <mergeCell ref="A2:AI2"/>
    <mergeCell ref="A4:AI4"/>
    <mergeCell ref="D27:I27"/>
    <mergeCell ref="J27:AG27"/>
    <mergeCell ref="E25:AE25"/>
  </mergeCells>
  <phoneticPr fontId="3"/>
  <dataValidations count="1">
    <dataValidation imeMode="halfAlpha" allowBlank="1" showInputMessage="1" showErrorMessage="1" sqref="J33:AG33" xr:uid="{00000000-0002-0000-0000-000000000000}"/>
  </dataValidations>
  <pageMargins left="0.51181102362204722" right="0.11811023622047245" top="0.51181102362204722" bottom="0.51181102362204722" header="0.31496062992125984" footer="0.19685039370078741"/>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AE410"/>
  <sheetViews>
    <sheetView showGridLines="0" view="pageBreakPreview" topLeftCell="A28" zoomScale="85" zoomScaleNormal="70" zoomScaleSheetLayoutView="85" zoomScalePageLayoutView="85" workbookViewId="0">
      <selection activeCell="E20" sqref="E20"/>
    </sheetView>
  </sheetViews>
  <sheetFormatPr defaultColWidth="11.375" defaultRowHeight="15" customHeight="1"/>
  <cols>
    <col min="1" max="2" width="7.25" style="89" customWidth="1"/>
    <col min="3" max="3" width="10" style="89" hidden="1" customWidth="1"/>
    <col min="4" max="4" width="41.375" style="88" customWidth="1"/>
    <col min="5" max="5" width="4.875" style="88" customWidth="1"/>
    <col min="6" max="6" width="16.625" style="88" customWidth="1"/>
    <col min="7" max="7" width="3.625" style="88" customWidth="1"/>
    <col min="8" max="8" width="3.75" style="88" customWidth="1"/>
    <col min="9" max="19" width="3.625" style="88" customWidth="1"/>
    <col min="20" max="20" width="1.875" style="88" customWidth="1"/>
    <col min="21" max="21" width="59.375" style="88" customWidth="1"/>
    <col min="22" max="22" width="0" style="88" hidden="1" customWidth="1"/>
    <col min="23" max="23" width="29.125" style="88" hidden="1" customWidth="1"/>
    <col min="24" max="24" width="0" style="88" hidden="1" customWidth="1"/>
    <col min="25" max="25" width="3.75" style="88" hidden="1" customWidth="1"/>
    <col min="26" max="16384" width="11.375" style="88"/>
  </cols>
  <sheetData>
    <row r="1" spans="1:31" ht="15.6" customHeight="1">
      <c r="A1" s="477"/>
      <c r="B1" s="477"/>
      <c r="C1" s="477"/>
      <c r="D1" s="477"/>
      <c r="E1" s="100"/>
      <c r="F1" s="100"/>
      <c r="G1" s="109"/>
      <c r="H1" s="109"/>
      <c r="I1" s="109"/>
      <c r="J1" s="109"/>
      <c r="K1" s="109"/>
      <c r="L1" s="109"/>
      <c r="M1" s="109"/>
      <c r="N1" s="109"/>
      <c r="O1" s="109"/>
      <c r="P1" s="109"/>
      <c r="Q1" s="109"/>
      <c r="R1" s="109"/>
      <c r="S1" s="109"/>
      <c r="T1" s="109"/>
      <c r="U1" s="493"/>
      <c r="Z1" s="402"/>
      <c r="AA1" s="402"/>
      <c r="AB1" s="402"/>
      <c r="AC1" s="402"/>
      <c r="AD1" s="402"/>
      <c r="AE1" s="150"/>
    </row>
    <row r="2" spans="1:31" ht="30" customHeight="1">
      <c r="A2" s="108" t="s">
        <v>266</v>
      </c>
      <c r="B2" s="108"/>
      <c r="C2" s="108"/>
      <c r="D2" s="108"/>
      <c r="E2" s="108"/>
      <c r="F2" s="108"/>
      <c r="G2" s="109"/>
      <c r="H2" s="109"/>
      <c r="I2" s="109"/>
      <c r="J2" s="109"/>
      <c r="K2" s="109"/>
      <c r="L2" s="109"/>
      <c r="M2" s="109"/>
      <c r="N2" s="109"/>
      <c r="O2" s="109"/>
      <c r="P2" s="109"/>
      <c r="Q2" s="109"/>
      <c r="R2" s="109"/>
      <c r="S2" s="109"/>
      <c r="T2" s="109"/>
      <c r="U2" s="493"/>
      <c r="Z2" s="402"/>
      <c r="AA2" s="402"/>
      <c r="AB2" s="402"/>
      <c r="AC2" s="402"/>
      <c r="AD2" s="402"/>
      <c r="AE2" s="150"/>
    </row>
    <row r="3" spans="1:31" ht="30" customHeight="1">
      <c r="A3" s="88"/>
      <c r="B3" s="88"/>
      <c r="C3" s="91"/>
      <c r="I3" s="485" t="s">
        <v>561</v>
      </c>
      <c r="J3" s="485"/>
      <c r="K3" s="485"/>
      <c r="L3" s="485"/>
      <c r="M3" s="485"/>
      <c r="N3" s="485"/>
      <c r="O3" s="485"/>
      <c r="P3" s="485"/>
      <c r="Q3" s="485"/>
      <c r="R3" s="485"/>
      <c r="S3" s="485"/>
      <c r="T3" s="485"/>
      <c r="U3" s="494"/>
      <c r="Z3" s="402"/>
      <c r="AA3" s="402"/>
      <c r="AB3" s="402"/>
      <c r="AC3" s="402"/>
      <c r="AD3" s="402"/>
      <c r="AE3" s="150"/>
    </row>
    <row r="4" spans="1:31" ht="30.75" customHeight="1">
      <c r="A4" s="480" t="s">
        <v>0</v>
      </c>
      <c r="B4" s="486" t="s">
        <v>256</v>
      </c>
      <c r="C4" s="482" t="s">
        <v>22</v>
      </c>
      <c r="D4" s="509" t="s">
        <v>258</v>
      </c>
      <c r="E4" s="487" t="s">
        <v>264</v>
      </c>
      <c r="F4" s="488"/>
      <c r="G4" s="488"/>
      <c r="H4" s="488"/>
      <c r="I4" s="488"/>
      <c r="J4" s="488"/>
      <c r="K4" s="488"/>
      <c r="L4" s="488"/>
      <c r="M4" s="488"/>
      <c r="N4" s="488"/>
      <c r="O4" s="488"/>
      <c r="P4" s="488"/>
      <c r="Q4" s="488"/>
      <c r="R4" s="488"/>
      <c r="S4" s="488"/>
      <c r="T4" s="489"/>
      <c r="U4" s="478" t="s">
        <v>265</v>
      </c>
      <c r="V4" s="437" t="s">
        <v>31</v>
      </c>
      <c r="Z4" s="402"/>
      <c r="AA4" s="402"/>
      <c r="AB4" s="402"/>
      <c r="AC4" s="402"/>
      <c r="AD4" s="402"/>
      <c r="AE4" s="150"/>
    </row>
    <row r="5" spans="1:31" ht="30.75" customHeight="1">
      <c r="A5" s="481"/>
      <c r="B5" s="481"/>
      <c r="C5" s="483"/>
      <c r="D5" s="510"/>
      <c r="E5" s="490"/>
      <c r="F5" s="491"/>
      <c r="G5" s="491"/>
      <c r="H5" s="491"/>
      <c r="I5" s="491"/>
      <c r="J5" s="491"/>
      <c r="K5" s="491"/>
      <c r="L5" s="491"/>
      <c r="M5" s="491"/>
      <c r="N5" s="491"/>
      <c r="O5" s="491"/>
      <c r="P5" s="491"/>
      <c r="Q5" s="491"/>
      <c r="R5" s="491"/>
      <c r="S5" s="491"/>
      <c r="T5" s="492"/>
      <c r="U5" s="479"/>
      <c r="V5" s="437"/>
      <c r="Z5" s="402"/>
      <c r="AA5" s="402"/>
      <c r="AB5" s="402"/>
      <c r="AC5" s="402"/>
      <c r="AD5" s="402"/>
      <c r="AE5" s="150"/>
    </row>
    <row r="6" spans="1:31" s="95" customFormat="1" ht="9" hidden="1" customHeight="1">
      <c r="A6" s="92"/>
      <c r="B6" s="92"/>
      <c r="C6" s="484"/>
      <c r="D6" s="93"/>
      <c r="E6" s="101"/>
      <c r="F6" s="101"/>
      <c r="G6" s="94"/>
      <c r="H6" s="94"/>
      <c r="I6" s="94"/>
      <c r="J6" s="94"/>
      <c r="K6" s="94"/>
      <c r="L6" s="94"/>
      <c r="M6" s="94"/>
      <c r="N6" s="94"/>
      <c r="O6" s="94"/>
      <c r="P6" s="94"/>
      <c r="Q6" s="94"/>
      <c r="R6" s="94"/>
      <c r="S6" s="94"/>
      <c r="T6" s="94"/>
      <c r="U6" s="94"/>
      <c r="Z6" s="150"/>
      <c r="AA6" s="150"/>
      <c r="AB6" s="150"/>
      <c r="AC6" s="150"/>
      <c r="AD6" s="150"/>
      <c r="AE6" s="150"/>
    </row>
    <row r="7" spans="1:31" s="95" customFormat="1" ht="24" customHeight="1">
      <c r="A7" s="96">
        <v>1</v>
      </c>
      <c r="B7" s="426" t="s">
        <v>257</v>
      </c>
      <c r="C7" s="427"/>
      <c r="D7" s="427"/>
      <c r="E7" s="427"/>
      <c r="F7" s="427"/>
      <c r="G7" s="427"/>
      <c r="H7" s="427"/>
      <c r="I7" s="427"/>
      <c r="J7" s="427"/>
      <c r="K7" s="427"/>
      <c r="L7" s="427"/>
      <c r="M7" s="427"/>
      <c r="N7" s="427"/>
      <c r="O7" s="427"/>
      <c r="P7" s="427"/>
      <c r="Q7" s="427"/>
      <c r="R7" s="427"/>
      <c r="S7" s="427"/>
      <c r="T7" s="427"/>
      <c r="U7" s="102"/>
      <c r="Y7" s="95" t="s">
        <v>339</v>
      </c>
      <c r="Z7" s="150"/>
      <c r="AA7" s="150"/>
      <c r="AB7" s="150"/>
      <c r="AC7" s="150"/>
      <c r="AD7" s="150"/>
      <c r="AE7" s="150"/>
    </row>
    <row r="8" spans="1:31" s="95" customFormat="1" ht="24" customHeight="1">
      <c r="A8" s="96">
        <v>2</v>
      </c>
      <c r="B8" s="96" t="s">
        <v>251</v>
      </c>
      <c r="C8" s="124"/>
      <c r="D8" s="138" t="s">
        <v>333</v>
      </c>
      <c r="E8" s="428"/>
      <c r="F8" s="429"/>
      <c r="G8" s="429"/>
      <c r="H8" s="429"/>
      <c r="I8" s="429"/>
      <c r="J8" s="429"/>
      <c r="K8" s="429"/>
      <c r="L8" s="429"/>
      <c r="M8" s="429"/>
      <c r="N8" s="429"/>
      <c r="O8" s="429"/>
      <c r="P8" s="429"/>
      <c r="Q8" s="429"/>
      <c r="R8" s="429"/>
      <c r="S8" s="429"/>
      <c r="T8" s="430"/>
      <c r="U8" s="103" t="s">
        <v>501</v>
      </c>
    </row>
    <row r="9" spans="1:31" s="95" customFormat="1" ht="24" customHeight="1">
      <c r="A9" s="96">
        <v>3</v>
      </c>
      <c r="B9" s="96" t="s">
        <v>252</v>
      </c>
      <c r="C9" s="124"/>
      <c r="D9" s="139" t="s">
        <v>537</v>
      </c>
      <c r="E9" s="457"/>
      <c r="F9" s="458"/>
      <c r="G9" s="458"/>
      <c r="H9" s="458"/>
      <c r="I9" s="458"/>
      <c r="J9" s="458"/>
      <c r="K9" s="458"/>
      <c r="L9" s="458"/>
      <c r="M9" s="459"/>
      <c r="N9" s="501"/>
      <c r="O9" s="502"/>
      <c r="P9" s="502"/>
      <c r="Q9" s="502"/>
      <c r="R9" s="503"/>
      <c r="S9" s="431" t="s">
        <v>280</v>
      </c>
      <c r="T9" s="432"/>
      <c r="U9" s="103" t="s">
        <v>32</v>
      </c>
    </row>
    <row r="10" spans="1:31" s="95" customFormat="1" ht="24" customHeight="1">
      <c r="A10" s="96">
        <v>4</v>
      </c>
      <c r="B10" s="96" t="s">
        <v>253</v>
      </c>
      <c r="C10" s="124"/>
      <c r="D10" s="139" t="s">
        <v>538</v>
      </c>
      <c r="E10" s="452"/>
      <c r="F10" s="453"/>
      <c r="G10" s="453"/>
      <c r="H10" s="453"/>
      <c r="I10" s="453"/>
      <c r="J10" s="453"/>
      <c r="K10" s="453"/>
      <c r="L10" s="453"/>
      <c r="M10" s="454"/>
      <c r="N10" s="504"/>
      <c r="O10" s="505"/>
      <c r="P10" s="505"/>
      <c r="Q10" s="505"/>
      <c r="R10" s="506"/>
      <c r="S10" s="455" t="s">
        <v>281</v>
      </c>
      <c r="T10" s="456"/>
      <c r="U10" s="103" t="s">
        <v>33</v>
      </c>
    </row>
    <row r="11" spans="1:31" s="95" customFormat="1" ht="24" customHeight="1">
      <c r="A11" s="96">
        <v>5</v>
      </c>
      <c r="B11" s="96" t="s">
        <v>254</v>
      </c>
      <c r="C11" s="124"/>
      <c r="D11" s="139" t="s">
        <v>539</v>
      </c>
      <c r="E11" s="452"/>
      <c r="F11" s="453"/>
      <c r="G11" s="453"/>
      <c r="H11" s="453"/>
      <c r="I11" s="453"/>
      <c r="J11" s="453"/>
      <c r="K11" s="453"/>
      <c r="L11" s="453"/>
      <c r="M11" s="454"/>
      <c r="N11" s="504"/>
      <c r="O11" s="505"/>
      <c r="P11" s="505"/>
      <c r="Q11" s="505"/>
      <c r="R11" s="506"/>
      <c r="S11" s="507" t="s">
        <v>280</v>
      </c>
      <c r="T11" s="508"/>
      <c r="U11" s="103" t="s">
        <v>34</v>
      </c>
    </row>
    <row r="12" spans="1:31" s="95" customFormat="1" ht="28.5" customHeight="1">
      <c r="A12" s="389">
        <v>6</v>
      </c>
      <c r="B12" s="389" t="s">
        <v>255</v>
      </c>
      <c r="C12" s="124"/>
      <c r="D12" s="495" t="s">
        <v>535</v>
      </c>
      <c r="E12" s="160" t="s">
        <v>421</v>
      </c>
      <c r="F12" s="349"/>
      <c r="G12" s="372" t="s">
        <v>422</v>
      </c>
      <c r="H12" s="405"/>
      <c r="I12" s="405"/>
      <c r="J12" s="405"/>
      <c r="K12" s="405"/>
      <c r="L12" s="405"/>
      <c r="M12" s="405"/>
      <c r="N12" s="405"/>
      <c r="O12" s="405"/>
      <c r="P12" s="405"/>
      <c r="Q12" s="405"/>
      <c r="R12" s="405"/>
      <c r="S12" s="405"/>
      <c r="T12" s="405"/>
      <c r="U12" s="413" t="s">
        <v>423</v>
      </c>
    </row>
    <row r="13" spans="1:31" s="95" customFormat="1" ht="28.5" customHeight="1">
      <c r="A13" s="439"/>
      <c r="B13" s="439"/>
      <c r="C13" s="124"/>
      <c r="D13" s="496"/>
      <c r="E13" s="497"/>
      <c r="F13" s="498"/>
      <c r="G13" s="498"/>
      <c r="H13" s="499"/>
      <c r="I13" s="499"/>
      <c r="J13" s="499"/>
      <c r="K13" s="498"/>
      <c r="L13" s="498"/>
      <c r="M13" s="498"/>
      <c r="N13" s="498"/>
      <c r="O13" s="498"/>
      <c r="P13" s="498"/>
      <c r="Q13" s="498"/>
      <c r="R13" s="498"/>
      <c r="S13" s="499"/>
      <c r="T13" s="500"/>
      <c r="U13" s="415"/>
    </row>
    <row r="14" spans="1:31" s="95" customFormat="1" ht="24" customHeight="1">
      <c r="A14" s="96">
        <v>8</v>
      </c>
      <c r="B14" s="96" t="s">
        <v>574</v>
      </c>
      <c r="C14" s="124" t="s">
        <v>13</v>
      </c>
      <c r="D14" s="338" t="s">
        <v>536</v>
      </c>
      <c r="E14" s="158" t="s">
        <v>334</v>
      </c>
      <c r="F14" s="440"/>
      <c r="G14" s="442"/>
      <c r="H14" s="158" t="s">
        <v>420</v>
      </c>
      <c r="I14" s="448" t="s">
        <v>419</v>
      </c>
      <c r="J14" s="449"/>
      <c r="K14" s="440"/>
      <c r="L14" s="441"/>
      <c r="M14" s="441"/>
      <c r="N14" s="441"/>
      <c r="O14" s="441"/>
      <c r="P14" s="441"/>
      <c r="Q14" s="441"/>
      <c r="R14" s="442"/>
      <c r="S14" s="446" t="s">
        <v>335</v>
      </c>
      <c r="T14" s="446"/>
      <c r="U14" s="103" t="s">
        <v>35</v>
      </c>
    </row>
    <row r="15" spans="1:31" s="95" customFormat="1" ht="24" customHeight="1">
      <c r="A15" s="389">
        <v>9</v>
      </c>
      <c r="B15" s="389" t="s">
        <v>575</v>
      </c>
      <c r="C15" s="124"/>
      <c r="D15" s="393" t="s">
        <v>361</v>
      </c>
      <c r="E15" s="343"/>
      <c r="F15" s="416" t="s">
        <v>336</v>
      </c>
      <c r="G15" s="417"/>
      <c r="H15" s="417"/>
      <c r="I15" s="417"/>
      <c r="J15" s="417"/>
      <c r="K15" s="417"/>
      <c r="L15" s="417"/>
      <c r="M15" s="417"/>
      <c r="N15" s="417"/>
      <c r="O15" s="417"/>
      <c r="P15" s="417"/>
      <c r="Q15" s="417"/>
      <c r="R15" s="417"/>
      <c r="S15" s="417"/>
      <c r="T15" s="418"/>
      <c r="U15" s="413" t="s">
        <v>347</v>
      </c>
    </row>
    <row r="16" spans="1:31" s="95" customFormat="1" ht="24" customHeight="1">
      <c r="A16" s="438"/>
      <c r="B16" s="438"/>
      <c r="C16" s="124"/>
      <c r="D16" s="450"/>
      <c r="E16" s="343"/>
      <c r="F16" s="416" t="s">
        <v>337</v>
      </c>
      <c r="G16" s="417"/>
      <c r="H16" s="417"/>
      <c r="I16" s="417"/>
      <c r="J16" s="417"/>
      <c r="K16" s="417"/>
      <c r="L16" s="417"/>
      <c r="M16" s="417"/>
      <c r="N16" s="417"/>
      <c r="O16" s="417"/>
      <c r="P16" s="417"/>
      <c r="Q16" s="417"/>
      <c r="R16" s="417"/>
      <c r="S16" s="417"/>
      <c r="T16" s="418"/>
      <c r="U16" s="414"/>
    </row>
    <row r="17" spans="1:24" s="95" customFormat="1" ht="24" customHeight="1">
      <c r="A17" s="439"/>
      <c r="B17" s="439"/>
      <c r="C17" s="124" t="s">
        <v>13</v>
      </c>
      <c r="D17" s="451"/>
      <c r="E17" s="343"/>
      <c r="F17" s="417" t="s">
        <v>338</v>
      </c>
      <c r="G17" s="417"/>
      <c r="H17" s="417"/>
      <c r="I17" s="417"/>
      <c r="J17" s="417"/>
      <c r="K17" s="417"/>
      <c r="L17" s="417"/>
      <c r="M17" s="417"/>
      <c r="N17" s="417"/>
      <c r="O17" s="417"/>
      <c r="P17" s="417"/>
      <c r="Q17" s="417"/>
      <c r="R17" s="417"/>
      <c r="S17" s="417"/>
      <c r="T17" s="418"/>
      <c r="U17" s="415"/>
      <c r="W17" s="95" t="s">
        <v>267</v>
      </c>
    </row>
    <row r="18" spans="1:24" s="95" customFormat="1" ht="24" customHeight="1">
      <c r="A18" s="96">
        <v>10</v>
      </c>
      <c r="B18" s="96" t="s">
        <v>576</v>
      </c>
      <c r="C18" s="124" t="s">
        <v>13</v>
      </c>
      <c r="D18" s="140" t="s">
        <v>540</v>
      </c>
      <c r="E18" s="448"/>
      <c r="F18" s="447"/>
      <c r="G18" s="447"/>
      <c r="H18" s="447"/>
      <c r="I18" s="447"/>
      <c r="J18" s="447"/>
      <c r="K18" s="447"/>
      <c r="L18" s="447"/>
      <c r="M18" s="447"/>
      <c r="N18" s="526"/>
      <c r="O18" s="526"/>
      <c r="P18" s="526"/>
      <c r="Q18" s="526"/>
      <c r="R18" s="526"/>
      <c r="S18" s="513" t="s">
        <v>520</v>
      </c>
      <c r="T18" s="514"/>
      <c r="U18" s="103" t="s">
        <v>373</v>
      </c>
      <c r="W18" s="95" t="s">
        <v>268</v>
      </c>
    </row>
    <row r="19" spans="1:24" s="95" customFormat="1" ht="24" customHeight="1">
      <c r="A19" s="96">
        <v>11</v>
      </c>
      <c r="B19" s="96" t="s">
        <v>577</v>
      </c>
      <c r="C19" s="124" t="s">
        <v>13</v>
      </c>
      <c r="D19" s="140" t="s">
        <v>541</v>
      </c>
      <c r="E19" s="157"/>
      <c r="F19" s="447"/>
      <c r="G19" s="447"/>
      <c r="H19" s="447"/>
      <c r="I19" s="447"/>
      <c r="J19" s="447"/>
      <c r="K19" s="447"/>
      <c r="L19" s="447"/>
      <c r="M19" s="447"/>
      <c r="N19" s="526"/>
      <c r="O19" s="526"/>
      <c r="P19" s="526"/>
      <c r="Q19" s="526"/>
      <c r="R19" s="526"/>
      <c r="S19" s="507" t="s">
        <v>282</v>
      </c>
      <c r="T19" s="508"/>
      <c r="U19" s="103" t="s">
        <v>372</v>
      </c>
      <c r="W19" s="95" t="s">
        <v>269</v>
      </c>
    </row>
    <row r="20" spans="1:24" s="95" customFormat="1" ht="24" customHeight="1">
      <c r="A20" s="389">
        <v>12</v>
      </c>
      <c r="B20" s="389" t="s">
        <v>578</v>
      </c>
      <c r="C20" s="124"/>
      <c r="D20" s="393" t="s">
        <v>360</v>
      </c>
      <c r="E20" s="339"/>
      <c r="F20" s="416" t="s">
        <v>341</v>
      </c>
      <c r="G20" s="417"/>
      <c r="H20" s="417"/>
      <c r="I20" s="417"/>
      <c r="J20" s="417"/>
      <c r="K20" s="417"/>
      <c r="L20" s="417"/>
      <c r="M20" s="417"/>
      <c r="N20" s="417"/>
      <c r="O20" s="417"/>
      <c r="P20" s="417"/>
      <c r="Q20" s="417"/>
      <c r="R20" s="417"/>
      <c r="S20" s="417"/>
      <c r="T20" s="418"/>
      <c r="U20" s="419" t="s">
        <v>340</v>
      </c>
    </row>
    <row r="21" spans="1:24" s="95" customFormat="1" ht="24" customHeight="1">
      <c r="A21" s="438"/>
      <c r="B21" s="438"/>
      <c r="C21" s="124"/>
      <c r="D21" s="450"/>
      <c r="E21" s="339"/>
      <c r="F21" s="460" t="s">
        <v>342</v>
      </c>
      <c r="G21" s="461"/>
      <c r="H21" s="461"/>
      <c r="I21" s="461"/>
      <c r="J21" s="461"/>
      <c r="K21" s="461"/>
      <c r="L21" s="461"/>
      <c r="M21" s="461"/>
      <c r="N21" s="461"/>
      <c r="O21" s="461"/>
      <c r="P21" s="461"/>
      <c r="Q21" s="461"/>
      <c r="R21" s="461"/>
      <c r="S21" s="461"/>
      <c r="T21" s="461"/>
      <c r="U21" s="420"/>
    </row>
    <row r="22" spans="1:24" s="95" customFormat="1" ht="24" customHeight="1">
      <c r="A22" s="438"/>
      <c r="B22" s="438"/>
      <c r="C22" s="124"/>
      <c r="D22" s="450"/>
      <c r="E22" s="339"/>
      <c r="F22" s="416" t="s">
        <v>343</v>
      </c>
      <c r="G22" s="417"/>
      <c r="H22" s="417"/>
      <c r="I22" s="417"/>
      <c r="J22" s="417"/>
      <c r="K22" s="417"/>
      <c r="L22" s="417"/>
      <c r="M22" s="417"/>
      <c r="N22" s="417"/>
      <c r="O22" s="417"/>
      <c r="P22" s="417"/>
      <c r="Q22" s="417"/>
      <c r="R22" s="417"/>
      <c r="S22" s="417"/>
      <c r="T22" s="418"/>
      <c r="U22" s="420"/>
    </row>
    <row r="23" spans="1:24" s="95" customFormat="1" ht="24" customHeight="1">
      <c r="A23" s="438"/>
      <c r="B23" s="438"/>
      <c r="C23" s="124"/>
      <c r="D23" s="450"/>
      <c r="E23" s="411"/>
      <c r="F23" s="409" t="s">
        <v>344</v>
      </c>
      <c r="G23" s="410"/>
      <c r="H23" s="410"/>
      <c r="I23" s="410"/>
      <c r="J23" s="410"/>
      <c r="K23" s="410"/>
      <c r="L23" s="410"/>
      <c r="M23" s="410"/>
      <c r="N23" s="410"/>
      <c r="O23" s="410"/>
      <c r="P23" s="410"/>
      <c r="Q23" s="410"/>
      <c r="R23" s="410"/>
      <c r="S23" s="410"/>
      <c r="T23" s="410"/>
      <c r="U23" s="420"/>
    </row>
    <row r="24" spans="1:24" s="95" customFormat="1" ht="24" customHeight="1">
      <c r="A24" s="439"/>
      <c r="B24" s="439"/>
      <c r="C24" s="124" t="s">
        <v>13</v>
      </c>
      <c r="D24" s="451"/>
      <c r="E24" s="412"/>
      <c r="F24" s="443"/>
      <c r="G24" s="444"/>
      <c r="H24" s="444"/>
      <c r="I24" s="444"/>
      <c r="J24" s="444"/>
      <c r="K24" s="444"/>
      <c r="L24" s="444"/>
      <c r="M24" s="444"/>
      <c r="N24" s="444"/>
      <c r="O24" s="444"/>
      <c r="P24" s="444"/>
      <c r="Q24" s="444"/>
      <c r="R24" s="444"/>
      <c r="S24" s="444"/>
      <c r="T24" s="445"/>
      <c r="U24" s="421"/>
      <c r="X24" s="95" t="s">
        <v>276</v>
      </c>
    </row>
    <row r="25" spans="1:24" s="95" customFormat="1" ht="24" customHeight="1">
      <c r="A25" s="96">
        <v>13</v>
      </c>
      <c r="B25" s="96" t="s">
        <v>579</v>
      </c>
      <c r="C25" s="124" t="s">
        <v>13</v>
      </c>
      <c r="D25" s="140" t="s">
        <v>542</v>
      </c>
      <c r="E25" s="344"/>
      <c r="F25" s="428"/>
      <c r="G25" s="429"/>
      <c r="H25" s="429"/>
      <c r="I25" s="429"/>
      <c r="J25" s="429"/>
      <c r="K25" s="429"/>
      <c r="L25" s="429"/>
      <c r="M25" s="429"/>
      <c r="N25" s="429"/>
      <c r="O25" s="429"/>
      <c r="P25" s="429"/>
      <c r="Q25" s="429"/>
      <c r="R25" s="430"/>
      <c r="S25" s="515"/>
      <c r="T25" s="516"/>
      <c r="U25" s="103" t="s">
        <v>36</v>
      </c>
      <c r="X25" s="95" t="s">
        <v>277</v>
      </c>
    </row>
    <row r="26" spans="1:24" s="95" customFormat="1" ht="24" customHeight="1">
      <c r="A26" s="96">
        <v>14</v>
      </c>
      <c r="B26" s="96" t="s">
        <v>580</v>
      </c>
      <c r="C26" s="124" t="s">
        <v>13</v>
      </c>
      <c r="D26" s="140" t="s">
        <v>543</v>
      </c>
      <c r="E26" s="344"/>
      <c r="F26" s="517"/>
      <c r="G26" s="498"/>
      <c r="H26" s="498"/>
      <c r="I26" s="498"/>
      <c r="J26" s="498"/>
      <c r="K26" s="498"/>
      <c r="L26" s="498"/>
      <c r="M26" s="498"/>
      <c r="N26" s="498"/>
      <c r="O26" s="498"/>
      <c r="P26" s="498"/>
      <c r="Q26" s="498"/>
      <c r="R26" s="518"/>
      <c r="S26" s="515"/>
      <c r="T26" s="516"/>
      <c r="U26" s="103" t="s">
        <v>37</v>
      </c>
      <c r="X26" s="95" t="s">
        <v>278</v>
      </c>
    </row>
    <row r="27" spans="1:24" s="95" customFormat="1" ht="24" customHeight="1">
      <c r="A27" s="389">
        <v>15</v>
      </c>
      <c r="B27" s="389" t="s">
        <v>581</v>
      </c>
      <c r="C27" s="124"/>
      <c r="D27" s="393" t="s">
        <v>359</v>
      </c>
      <c r="E27" s="339"/>
      <c r="F27" s="462" t="s">
        <v>345</v>
      </c>
      <c r="G27" s="462"/>
      <c r="H27" s="462"/>
      <c r="I27" s="462"/>
      <c r="J27" s="462"/>
      <c r="K27" s="462"/>
      <c r="L27" s="462"/>
      <c r="M27" s="462"/>
      <c r="N27" s="462"/>
      <c r="O27" s="462"/>
      <c r="P27" s="462"/>
      <c r="Q27" s="462"/>
      <c r="R27" s="462"/>
      <c r="S27" s="462"/>
      <c r="T27" s="463"/>
      <c r="U27" s="403" t="s">
        <v>548</v>
      </c>
    </row>
    <row r="28" spans="1:24" s="95" customFormat="1" ht="24" customHeight="1">
      <c r="A28" s="439"/>
      <c r="B28" s="439"/>
      <c r="C28" s="124" t="s">
        <v>13</v>
      </c>
      <c r="D28" s="394"/>
      <c r="E28" s="339"/>
      <c r="F28" s="464" t="s">
        <v>346</v>
      </c>
      <c r="G28" s="464"/>
      <c r="H28" s="464"/>
      <c r="I28" s="464"/>
      <c r="J28" s="464"/>
      <c r="K28" s="464"/>
      <c r="L28" s="464"/>
      <c r="M28" s="464"/>
      <c r="N28" s="464"/>
      <c r="O28" s="464"/>
      <c r="P28" s="464"/>
      <c r="Q28" s="464"/>
      <c r="R28" s="464"/>
      <c r="S28" s="464"/>
      <c r="T28" s="465"/>
      <c r="U28" s="408"/>
      <c r="W28" s="95" t="s">
        <v>274</v>
      </c>
      <c r="X28" s="95" t="s">
        <v>279</v>
      </c>
    </row>
    <row r="29" spans="1:24" s="95" customFormat="1" ht="24" customHeight="1">
      <c r="A29" s="96">
        <v>18</v>
      </c>
      <c r="B29" s="426" t="s">
        <v>25</v>
      </c>
      <c r="C29" s="427"/>
      <c r="D29" s="427"/>
      <c r="E29" s="427"/>
      <c r="F29" s="427"/>
      <c r="G29" s="427"/>
      <c r="H29" s="427"/>
      <c r="I29" s="427"/>
      <c r="J29" s="427"/>
      <c r="K29" s="427"/>
      <c r="L29" s="427"/>
      <c r="M29" s="427"/>
      <c r="N29" s="427"/>
      <c r="O29" s="427"/>
      <c r="P29" s="427"/>
      <c r="Q29" s="427"/>
      <c r="R29" s="427"/>
      <c r="S29" s="427"/>
      <c r="T29" s="466"/>
      <c r="U29" s="102"/>
      <c r="W29" s="95" t="s">
        <v>275</v>
      </c>
    </row>
    <row r="30" spans="1:24" s="95" customFormat="1" ht="24" customHeight="1">
      <c r="A30" s="433">
        <v>26</v>
      </c>
      <c r="B30" s="435" t="s">
        <v>582</v>
      </c>
      <c r="C30" s="129"/>
      <c r="D30" s="436" t="s">
        <v>544</v>
      </c>
      <c r="E30" s="339"/>
      <c r="F30" s="145" t="s">
        <v>348</v>
      </c>
      <c r="G30" s="406"/>
      <c r="H30" s="407"/>
      <c r="I30" s="148" t="s">
        <v>350</v>
      </c>
      <c r="J30" s="527"/>
      <c r="K30" s="407"/>
      <c r="L30" s="148" t="s">
        <v>411</v>
      </c>
      <c r="M30" s="467"/>
      <c r="N30" s="467"/>
      <c r="O30" s="467"/>
      <c r="P30" s="467"/>
      <c r="Q30" s="467"/>
      <c r="R30" s="467"/>
      <c r="S30" s="467"/>
      <c r="T30" s="468"/>
      <c r="U30" s="511" t="s">
        <v>550</v>
      </c>
      <c r="V30" s="95">
        <v>1</v>
      </c>
    </row>
    <row r="31" spans="1:24" s="95" customFormat="1" ht="24" customHeight="1">
      <c r="A31" s="434"/>
      <c r="B31" s="435"/>
      <c r="C31" s="144"/>
      <c r="D31" s="436"/>
      <c r="E31" s="339"/>
      <c r="F31" s="107" t="s">
        <v>349</v>
      </c>
      <c r="G31" s="519"/>
      <c r="H31" s="520"/>
      <c r="I31" s="148" t="s">
        <v>350</v>
      </c>
      <c r="J31" s="520"/>
      <c r="K31" s="520"/>
      <c r="L31" s="148" t="s">
        <v>411</v>
      </c>
      <c r="M31" s="467"/>
      <c r="N31" s="467"/>
      <c r="O31" s="467"/>
      <c r="P31" s="467"/>
      <c r="Q31" s="467"/>
      <c r="R31" s="467"/>
      <c r="S31" s="467"/>
      <c r="T31" s="468"/>
      <c r="U31" s="512"/>
    </row>
    <row r="32" spans="1:24" s="95" customFormat="1" ht="24" customHeight="1">
      <c r="A32" s="434"/>
      <c r="B32" s="435"/>
      <c r="C32" s="144"/>
      <c r="D32" s="436"/>
      <c r="E32" s="339"/>
      <c r="F32" s="521" t="s">
        <v>474</v>
      </c>
      <c r="G32" s="522"/>
      <c r="H32" s="522"/>
      <c r="I32" s="522"/>
      <c r="J32" s="522"/>
      <c r="K32" s="522"/>
      <c r="L32" s="522"/>
      <c r="M32" s="522"/>
      <c r="N32" s="522"/>
      <c r="O32" s="522"/>
      <c r="P32" s="522"/>
      <c r="Q32" s="522"/>
      <c r="R32" s="522"/>
      <c r="S32" s="522"/>
      <c r="T32" s="523"/>
      <c r="U32" s="512"/>
    </row>
    <row r="33" spans="1:30" s="95" customFormat="1" ht="24" customHeight="1">
      <c r="A33" s="96">
        <v>32</v>
      </c>
      <c r="B33" s="469" t="s">
        <v>26</v>
      </c>
      <c r="C33" s="470"/>
      <c r="D33" s="427"/>
      <c r="E33" s="471"/>
      <c r="F33" s="427"/>
      <c r="G33" s="471"/>
      <c r="H33" s="471"/>
      <c r="I33" s="471"/>
      <c r="J33" s="471"/>
      <c r="K33" s="471"/>
      <c r="L33" s="471"/>
      <c r="M33" s="471"/>
      <c r="N33" s="471"/>
      <c r="O33" s="471"/>
      <c r="P33" s="471"/>
      <c r="Q33" s="471"/>
      <c r="R33" s="471"/>
      <c r="S33" s="471"/>
      <c r="T33" s="472"/>
      <c r="U33" s="102"/>
      <c r="Y33" s="97"/>
      <c r="Z33" s="97"/>
      <c r="AA33" s="97"/>
      <c r="AB33" s="97"/>
      <c r="AC33" s="97"/>
      <c r="AD33" s="97"/>
    </row>
    <row r="34" spans="1:30" s="95" customFormat="1" ht="27">
      <c r="A34" s="96">
        <v>34</v>
      </c>
      <c r="B34" s="96" t="s">
        <v>259</v>
      </c>
      <c r="C34" s="124"/>
      <c r="D34" s="138" t="s">
        <v>521</v>
      </c>
      <c r="E34" s="476"/>
      <c r="F34" s="476"/>
      <c r="G34" s="107" t="s">
        <v>350</v>
      </c>
      <c r="H34" s="429"/>
      <c r="I34" s="429"/>
      <c r="J34" s="436" t="s">
        <v>411</v>
      </c>
      <c r="K34" s="436"/>
      <c r="L34" s="436"/>
      <c r="M34" s="436"/>
      <c r="N34" s="436"/>
      <c r="O34" s="436"/>
      <c r="P34" s="436"/>
      <c r="Q34" s="436"/>
      <c r="R34" s="436"/>
      <c r="S34" s="436"/>
      <c r="T34" s="436"/>
      <c r="U34" s="104">
        <v>37347</v>
      </c>
      <c r="Y34" s="97"/>
      <c r="Z34" s="97"/>
      <c r="AA34" s="97"/>
      <c r="AB34" s="97"/>
      <c r="AC34" s="97"/>
      <c r="AD34" s="97"/>
    </row>
    <row r="35" spans="1:30" s="95" customFormat="1" ht="54" customHeight="1">
      <c r="A35" s="96">
        <v>39</v>
      </c>
      <c r="B35" s="96" t="s">
        <v>260</v>
      </c>
      <c r="C35" s="124" t="s">
        <v>13</v>
      </c>
      <c r="D35" s="140" t="s">
        <v>545</v>
      </c>
      <c r="E35" s="473" t="s">
        <v>471</v>
      </c>
      <c r="F35" s="474"/>
      <c r="G35" s="474"/>
      <c r="H35" s="474"/>
      <c r="I35" s="474"/>
      <c r="J35" s="474"/>
      <c r="K35" s="474"/>
      <c r="L35" s="474"/>
      <c r="M35" s="474"/>
      <c r="N35" s="474"/>
      <c r="O35" s="474"/>
      <c r="P35" s="474"/>
      <c r="Q35" s="474"/>
      <c r="R35" s="474"/>
      <c r="S35" s="474"/>
      <c r="T35" s="475"/>
      <c r="U35" s="105" t="s">
        <v>64</v>
      </c>
      <c r="V35" s="97"/>
      <c r="W35" s="97"/>
      <c r="X35" s="97"/>
      <c r="Y35" s="97"/>
      <c r="Z35" s="97"/>
      <c r="AA35" s="97"/>
      <c r="AB35" s="97"/>
      <c r="AC35" s="97"/>
      <c r="AD35" s="97"/>
    </row>
    <row r="36" spans="1:30" s="95" customFormat="1" ht="24" customHeight="1">
      <c r="A36" s="389">
        <v>42</v>
      </c>
      <c r="B36" s="389" t="s">
        <v>261</v>
      </c>
      <c r="C36" s="124"/>
      <c r="D36" s="393" t="s">
        <v>358</v>
      </c>
      <c r="E36" s="339"/>
      <c r="F36" s="525" t="s">
        <v>353</v>
      </c>
      <c r="G36" s="462"/>
      <c r="H36" s="462"/>
      <c r="I36" s="462"/>
      <c r="J36" s="462"/>
      <c r="K36" s="462"/>
      <c r="L36" s="462"/>
      <c r="M36" s="462"/>
      <c r="N36" s="462"/>
      <c r="O36" s="462"/>
      <c r="P36" s="462"/>
      <c r="Q36" s="462"/>
      <c r="R36" s="462"/>
      <c r="S36" s="462"/>
      <c r="T36" s="463"/>
      <c r="U36" s="403" t="s">
        <v>352</v>
      </c>
      <c r="V36" s="97"/>
      <c r="W36" s="97"/>
      <c r="X36" s="97"/>
      <c r="Y36" s="97"/>
      <c r="Z36" s="97"/>
      <c r="AA36" s="97"/>
      <c r="AB36" s="97"/>
      <c r="AC36" s="97"/>
      <c r="AD36" s="97"/>
    </row>
    <row r="37" spans="1:30" s="95" customFormat="1" ht="24" customHeight="1">
      <c r="A37" s="439"/>
      <c r="B37" s="439"/>
      <c r="C37" s="124" t="s">
        <v>13</v>
      </c>
      <c r="D37" s="394"/>
      <c r="E37" s="339"/>
      <c r="F37" s="525" t="s">
        <v>354</v>
      </c>
      <c r="G37" s="462"/>
      <c r="H37" s="462"/>
      <c r="I37" s="462"/>
      <c r="J37" s="462"/>
      <c r="K37" s="462"/>
      <c r="L37" s="462"/>
      <c r="M37" s="462"/>
      <c r="N37" s="462"/>
      <c r="O37" s="462"/>
      <c r="P37" s="462"/>
      <c r="Q37" s="462"/>
      <c r="R37" s="462"/>
      <c r="S37" s="462"/>
      <c r="T37" s="463"/>
      <c r="U37" s="408"/>
      <c r="V37" s="97"/>
      <c r="W37" s="97" t="s">
        <v>270</v>
      </c>
      <c r="X37" s="97"/>
      <c r="Y37" s="97"/>
      <c r="Z37" s="97"/>
      <c r="AA37" s="97"/>
      <c r="AB37" s="97"/>
      <c r="AC37" s="97"/>
      <c r="AD37" s="97"/>
    </row>
    <row r="38" spans="1:30" s="95" customFormat="1" ht="24" customHeight="1">
      <c r="A38" s="96">
        <v>139</v>
      </c>
      <c r="B38" s="531" t="s">
        <v>116</v>
      </c>
      <c r="C38" s="470"/>
      <c r="D38" s="427"/>
      <c r="E38" s="427"/>
      <c r="F38" s="470"/>
      <c r="G38" s="470"/>
      <c r="H38" s="470"/>
      <c r="I38" s="470"/>
      <c r="J38" s="136"/>
      <c r="K38" s="136"/>
      <c r="L38" s="136"/>
      <c r="M38" s="136"/>
      <c r="N38" s="136"/>
      <c r="O38" s="136"/>
      <c r="P38" s="136"/>
      <c r="Q38" s="136"/>
      <c r="R38" s="136"/>
      <c r="S38" s="161"/>
      <c r="T38" s="161"/>
      <c r="U38" s="102"/>
      <c r="W38" s="95" t="s">
        <v>271</v>
      </c>
    </row>
    <row r="39" spans="1:30" s="95" customFormat="1" ht="27" customHeight="1">
      <c r="A39" s="391">
        <v>140</v>
      </c>
      <c r="B39" s="391" t="s">
        <v>262</v>
      </c>
      <c r="C39" s="124"/>
      <c r="D39" s="528" t="s">
        <v>551</v>
      </c>
      <c r="E39" s="345"/>
      <c r="F39" s="422"/>
      <c r="G39" s="423"/>
      <c r="H39" s="423"/>
      <c r="I39" s="423"/>
      <c r="J39" s="424"/>
      <c r="K39" s="424"/>
      <c r="L39" s="424"/>
      <c r="M39" s="423"/>
      <c r="N39" s="423"/>
      <c r="O39" s="423"/>
      <c r="P39" s="423"/>
      <c r="Q39" s="423"/>
      <c r="R39" s="425"/>
      <c r="S39" s="529"/>
      <c r="T39" s="530"/>
      <c r="U39" s="532" t="s">
        <v>552</v>
      </c>
    </row>
    <row r="40" spans="1:30" s="95" customFormat="1" ht="27.75" customHeight="1">
      <c r="A40" s="392"/>
      <c r="B40" s="392"/>
      <c r="C40" s="124"/>
      <c r="D40" s="496"/>
      <c r="E40" s="534" t="s">
        <v>554</v>
      </c>
      <c r="F40" s="534"/>
      <c r="G40" s="534"/>
      <c r="H40" s="534"/>
      <c r="I40" s="534"/>
      <c r="J40" s="538"/>
      <c r="K40" s="539"/>
      <c r="L40" s="540"/>
      <c r="M40" s="336" t="s">
        <v>525</v>
      </c>
      <c r="N40" s="405"/>
      <c r="O40" s="405"/>
      <c r="P40" s="405"/>
      <c r="Q40" s="535" t="s">
        <v>553</v>
      </c>
      <c r="R40" s="536"/>
      <c r="S40" s="536"/>
      <c r="T40" s="537"/>
      <c r="U40" s="533"/>
    </row>
    <row r="41" spans="1:30" s="95" customFormat="1" ht="24" customHeight="1">
      <c r="A41" s="389">
        <v>141</v>
      </c>
      <c r="B41" s="391" t="s">
        <v>583</v>
      </c>
      <c r="C41" s="124"/>
      <c r="D41" s="393" t="s">
        <v>357</v>
      </c>
      <c r="E41" s="346"/>
      <c r="F41" s="395" t="s">
        <v>355</v>
      </c>
      <c r="G41" s="396"/>
      <c r="H41" s="396"/>
      <c r="I41" s="396"/>
      <c r="J41" s="397"/>
      <c r="K41" s="397"/>
      <c r="L41" s="397"/>
      <c r="M41" s="396"/>
      <c r="N41" s="396"/>
      <c r="O41" s="396"/>
      <c r="P41" s="396"/>
      <c r="Q41" s="396"/>
      <c r="R41" s="396"/>
      <c r="S41" s="396"/>
      <c r="T41" s="398"/>
      <c r="U41" s="403" t="s">
        <v>362</v>
      </c>
    </row>
    <row r="42" spans="1:30" s="95" customFormat="1" ht="24" customHeight="1">
      <c r="A42" s="390"/>
      <c r="B42" s="392"/>
      <c r="C42" s="124" t="s">
        <v>40</v>
      </c>
      <c r="D42" s="394"/>
      <c r="E42" s="339"/>
      <c r="F42" s="399" t="s">
        <v>356</v>
      </c>
      <c r="G42" s="400"/>
      <c r="H42" s="400"/>
      <c r="I42" s="400"/>
      <c r="J42" s="400"/>
      <c r="K42" s="400"/>
      <c r="L42" s="400"/>
      <c r="M42" s="400"/>
      <c r="N42" s="400"/>
      <c r="O42" s="400"/>
      <c r="P42" s="400"/>
      <c r="Q42" s="400"/>
      <c r="R42" s="400"/>
      <c r="S42" s="400"/>
      <c r="T42" s="401"/>
      <c r="U42" s="404"/>
      <c r="W42" s="95" t="s">
        <v>272</v>
      </c>
    </row>
    <row r="43" spans="1:30" s="95" customFormat="1" ht="24" customHeight="1">
      <c r="A43" s="92">
        <v>142</v>
      </c>
      <c r="B43" s="98" t="s">
        <v>584</v>
      </c>
      <c r="C43" s="141"/>
      <c r="D43" s="142" t="s">
        <v>546</v>
      </c>
      <c r="E43" s="335"/>
      <c r="F43" s="147" t="s">
        <v>366</v>
      </c>
      <c r="G43" s="350"/>
      <c r="H43" s="149" t="s">
        <v>364</v>
      </c>
      <c r="I43" s="134" t="s">
        <v>365</v>
      </c>
      <c r="J43" s="524"/>
      <c r="K43" s="524"/>
      <c r="L43" s="524"/>
      <c r="M43" s="137" t="s">
        <v>363</v>
      </c>
      <c r="N43" s="137"/>
      <c r="O43" s="137"/>
      <c r="P43" s="137"/>
      <c r="Q43" s="453"/>
      <c r="R43" s="453"/>
      <c r="S43" s="453"/>
      <c r="T43" s="454"/>
      <c r="U43" s="106" t="s">
        <v>263</v>
      </c>
      <c r="W43" s="95" t="s">
        <v>273</v>
      </c>
    </row>
    <row r="44" spans="1:30" s="95" customFormat="1" ht="24" customHeight="1">
      <c r="A44" s="96">
        <v>143</v>
      </c>
      <c r="B44" s="98" t="s">
        <v>585</v>
      </c>
      <c r="C44" s="124"/>
      <c r="D44" s="143" t="s">
        <v>547</v>
      </c>
      <c r="E44" s="405"/>
      <c r="F44" s="405"/>
      <c r="G44" s="405"/>
      <c r="H44" s="405"/>
      <c r="I44" s="405"/>
      <c r="J44" s="405"/>
      <c r="K44" s="405"/>
      <c r="L44" s="405"/>
      <c r="M44" s="405"/>
      <c r="N44" s="405"/>
      <c r="O44" s="405"/>
      <c r="P44" s="405"/>
      <c r="Q44" s="405"/>
      <c r="R44" s="405"/>
      <c r="S44" s="405"/>
      <c r="T44" s="405"/>
      <c r="U44" s="103" t="s">
        <v>38</v>
      </c>
    </row>
    <row r="45" spans="1:30" ht="13.5" customHeight="1">
      <c r="D45" s="90"/>
      <c r="E45" s="90"/>
      <c r="F45" s="90"/>
      <c r="G45" s="90"/>
      <c r="H45" s="90"/>
      <c r="I45" s="90"/>
      <c r="J45" s="90"/>
      <c r="K45" s="90"/>
      <c r="L45" s="90"/>
      <c r="M45" s="90"/>
      <c r="N45" s="90"/>
      <c r="O45" s="90"/>
      <c r="P45" s="90"/>
      <c r="Q45" s="90"/>
      <c r="R45" s="90"/>
      <c r="S45" s="90"/>
      <c r="T45" s="90"/>
      <c r="U45" s="90"/>
    </row>
    <row r="46" spans="1:30" ht="13.5" hidden="1" customHeight="1">
      <c r="D46" s="90"/>
      <c r="E46" s="90"/>
      <c r="F46" s="90"/>
      <c r="G46" s="90"/>
      <c r="H46" s="90"/>
      <c r="I46" s="90"/>
      <c r="J46" s="90"/>
      <c r="K46" s="90"/>
      <c r="L46" s="90"/>
      <c r="M46" s="90"/>
      <c r="N46" s="90"/>
      <c r="O46" s="90"/>
      <c r="P46" s="90"/>
      <c r="Q46" s="90"/>
      <c r="R46" s="90"/>
      <c r="S46" s="90"/>
      <c r="T46" s="90"/>
      <c r="U46" s="90"/>
    </row>
    <row r="47" spans="1:30" ht="13.5" hidden="1" customHeight="1">
      <c r="A47" s="89">
        <v>0</v>
      </c>
      <c r="D47" s="90"/>
      <c r="E47" s="90" t="s">
        <v>472</v>
      </c>
      <c r="F47" s="90"/>
      <c r="G47" s="90"/>
      <c r="H47" s="90"/>
      <c r="I47" s="90"/>
      <c r="J47" s="90"/>
      <c r="K47" s="90"/>
      <c r="L47" s="90"/>
      <c r="M47" s="90"/>
      <c r="N47" s="90"/>
      <c r="O47" s="90"/>
      <c r="P47" s="90"/>
      <c r="Q47" s="90"/>
      <c r="R47" s="90"/>
      <c r="S47" s="90"/>
      <c r="T47" s="90"/>
      <c r="U47" s="90"/>
    </row>
    <row r="48" spans="1:30" ht="13.5" hidden="1" customHeight="1">
      <c r="A48" s="89">
        <v>1</v>
      </c>
      <c r="B48" s="89">
        <v>1950</v>
      </c>
      <c r="D48" s="90" t="s">
        <v>424</v>
      </c>
      <c r="E48" s="90" t="s">
        <v>473</v>
      </c>
      <c r="F48" s="90"/>
      <c r="G48" s="90"/>
      <c r="H48" s="90"/>
      <c r="I48" s="90"/>
      <c r="J48" s="90"/>
      <c r="K48" s="90"/>
      <c r="L48" s="90"/>
      <c r="M48" s="90"/>
      <c r="N48" s="90"/>
      <c r="O48" s="90"/>
      <c r="P48" s="90"/>
      <c r="Q48" s="90"/>
      <c r="R48" s="90"/>
      <c r="S48" s="90"/>
      <c r="T48" s="90"/>
      <c r="U48" s="90"/>
    </row>
    <row r="49" spans="1:21" ht="13.5" hidden="1" customHeight="1">
      <c r="A49" s="89">
        <v>2</v>
      </c>
      <c r="B49" s="89">
        <v>1951</v>
      </c>
      <c r="D49" s="90" t="s">
        <v>425</v>
      </c>
      <c r="E49" s="90"/>
      <c r="F49" s="90"/>
      <c r="G49" s="90"/>
      <c r="H49" s="90"/>
      <c r="I49" s="90"/>
      <c r="J49" s="90"/>
      <c r="K49" s="90"/>
      <c r="L49" s="90"/>
      <c r="M49" s="90"/>
      <c r="N49" s="90"/>
      <c r="O49" s="90"/>
      <c r="P49" s="90"/>
      <c r="Q49" s="90"/>
      <c r="R49" s="90"/>
      <c r="S49" s="90"/>
      <c r="T49" s="90"/>
      <c r="U49" s="90"/>
    </row>
    <row r="50" spans="1:21" ht="13.5" hidden="1" customHeight="1">
      <c r="A50" s="89">
        <v>3</v>
      </c>
      <c r="B50" s="89">
        <v>1952</v>
      </c>
      <c r="D50" s="90" t="s">
        <v>426</v>
      </c>
      <c r="E50" s="90"/>
      <c r="F50" s="90"/>
      <c r="G50" s="90"/>
      <c r="H50" s="90"/>
      <c r="I50" s="90"/>
      <c r="J50" s="90"/>
      <c r="K50" s="90"/>
      <c r="L50" s="90"/>
      <c r="M50" s="90"/>
      <c r="N50" s="90"/>
      <c r="O50" s="90"/>
      <c r="P50" s="90"/>
      <c r="Q50" s="90"/>
      <c r="R50" s="90"/>
      <c r="S50" s="90"/>
      <c r="T50" s="90"/>
      <c r="U50" s="90"/>
    </row>
    <row r="51" spans="1:21" ht="13.5" hidden="1" customHeight="1">
      <c r="A51" s="89">
        <v>4</v>
      </c>
      <c r="B51" s="89">
        <v>1953</v>
      </c>
      <c r="D51" s="90" t="s">
        <v>427</v>
      </c>
      <c r="E51" s="90"/>
      <c r="F51" s="90"/>
      <c r="G51" s="90"/>
      <c r="H51" s="90"/>
      <c r="I51" s="90"/>
      <c r="J51" s="90"/>
      <c r="K51" s="90"/>
      <c r="L51" s="90"/>
      <c r="M51" s="90"/>
      <c r="N51" s="90"/>
      <c r="O51" s="90"/>
      <c r="P51" s="90"/>
      <c r="Q51" s="90"/>
      <c r="R51" s="90"/>
      <c r="S51" s="90"/>
      <c r="T51" s="90"/>
      <c r="U51" s="90"/>
    </row>
    <row r="52" spans="1:21" ht="13.5" hidden="1" customHeight="1">
      <c r="A52" s="89">
        <v>5</v>
      </c>
      <c r="B52" s="89">
        <v>1954</v>
      </c>
      <c r="D52" s="90" t="s">
        <v>428</v>
      </c>
      <c r="E52" s="90"/>
      <c r="F52" s="90"/>
      <c r="G52" s="90"/>
      <c r="H52" s="90"/>
      <c r="I52" s="90"/>
      <c r="J52" s="90"/>
      <c r="K52" s="90"/>
      <c r="L52" s="90"/>
      <c r="M52" s="90"/>
      <c r="N52" s="90"/>
      <c r="O52" s="90"/>
      <c r="P52" s="90"/>
      <c r="Q52" s="90"/>
      <c r="R52" s="90"/>
      <c r="S52" s="90"/>
      <c r="T52" s="90"/>
      <c r="U52" s="90"/>
    </row>
    <row r="53" spans="1:21" ht="13.5" hidden="1" customHeight="1">
      <c r="A53" s="89">
        <v>6</v>
      </c>
      <c r="B53" s="89">
        <v>1955</v>
      </c>
      <c r="D53" s="90" t="s">
        <v>429</v>
      </c>
      <c r="E53" s="90"/>
      <c r="F53" s="90"/>
      <c r="G53" s="90"/>
      <c r="H53" s="90"/>
      <c r="I53" s="90"/>
      <c r="J53" s="90"/>
      <c r="K53" s="90"/>
      <c r="L53" s="90"/>
      <c r="M53" s="90"/>
      <c r="N53" s="90"/>
      <c r="O53" s="90"/>
      <c r="P53" s="90"/>
      <c r="Q53" s="90"/>
      <c r="R53" s="90"/>
      <c r="S53" s="90"/>
      <c r="T53" s="90"/>
      <c r="U53" s="90"/>
    </row>
    <row r="54" spans="1:21" ht="13.5" hidden="1" customHeight="1">
      <c r="A54" s="89">
        <v>7</v>
      </c>
      <c r="B54" s="89">
        <v>1956</v>
      </c>
      <c r="D54" s="90" t="s">
        <v>430</v>
      </c>
      <c r="E54" s="90"/>
      <c r="F54" s="90"/>
      <c r="G54" s="90"/>
      <c r="H54" s="90"/>
      <c r="I54" s="90"/>
      <c r="J54" s="90"/>
      <c r="K54" s="90"/>
      <c r="L54" s="90"/>
      <c r="M54" s="90"/>
      <c r="N54" s="90"/>
      <c r="O54" s="90"/>
      <c r="P54" s="90"/>
      <c r="Q54" s="90"/>
      <c r="R54" s="90"/>
      <c r="S54" s="90"/>
      <c r="T54" s="90"/>
      <c r="U54" s="90"/>
    </row>
    <row r="55" spans="1:21" ht="13.5" hidden="1" customHeight="1">
      <c r="A55" s="89">
        <v>8</v>
      </c>
      <c r="B55" s="89">
        <v>1957</v>
      </c>
      <c r="D55" s="90" t="s">
        <v>431</v>
      </c>
      <c r="E55" s="90"/>
      <c r="F55" s="90"/>
      <c r="G55" s="90"/>
      <c r="H55" s="90"/>
      <c r="I55" s="90"/>
      <c r="J55" s="90"/>
      <c r="K55" s="90"/>
      <c r="L55" s="90"/>
      <c r="M55" s="90"/>
      <c r="N55" s="90"/>
      <c r="O55" s="90"/>
      <c r="P55" s="90"/>
      <c r="Q55" s="90"/>
      <c r="R55" s="90"/>
      <c r="S55" s="90"/>
      <c r="T55" s="90"/>
      <c r="U55" s="90"/>
    </row>
    <row r="56" spans="1:21" ht="13.5" hidden="1" customHeight="1">
      <c r="A56" s="89">
        <v>9</v>
      </c>
      <c r="B56" s="89">
        <v>1958</v>
      </c>
      <c r="D56" s="90" t="s">
        <v>432</v>
      </c>
      <c r="E56" s="90"/>
      <c r="F56" s="90"/>
      <c r="G56" s="90"/>
      <c r="H56" s="90"/>
      <c r="I56" s="90"/>
      <c r="J56" s="90"/>
      <c r="K56" s="90"/>
      <c r="L56" s="90"/>
      <c r="M56" s="90"/>
      <c r="N56" s="90"/>
      <c r="O56" s="90"/>
      <c r="P56" s="90"/>
      <c r="Q56" s="90"/>
      <c r="R56" s="90"/>
      <c r="S56" s="90"/>
      <c r="T56" s="90"/>
      <c r="U56" s="90"/>
    </row>
    <row r="57" spans="1:21" ht="13.5" hidden="1" customHeight="1">
      <c r="A57" s="89">
        <v>10</v>
      </c>
      <c r="B57" s="89">
        <v>1959</v>
      </c>
      <c r="D57" s="90" t="s">
        <v>433</v>
      </c>
      <c r="E57" s="90"/>
      <c r="F57" s="90"/>
      <c r="G57" s="90"/>
      <c r="H57" s="90"/>
      <c r="I57" s="90"/>
      <c r="J57" s="90"/>
      <c r="K57" s="90"/>
      <c r="L57" s="90"/>
      <c r="M57" s="90"/>
      <c r="N57" s="90"/>
      <c r="O57" s="90"/>
      <c r="P57" s="90"/>
      <c r="Q57" s="90"/>
      <c r="R57" s="90"/>
      <c r="S57" s="90"/>
      <c r="T57" s="90"/>
      <c r="U57" s="90"/>
    </row>
    <row r="58" spans="1:21" ht="13.5" hidden="1" customHeight="1">
      <c r="A58" s="89">
        <v>11</v>
      </c>
      <c r="B58" s="89">
        <v>1960</v>
      </c>
      <c r="D58" s="90" t="s">
        <v>434</v>
      </c>
      <c r="E58" s="90"/>
      <c r="F58" s="90"/>
      <c r="G58" s="90"/>
      <c r="H58" s="90"/>
      <c r="I58" s="90"/>
      <c r="J58" s="90"/>
      <c r="K58" s="90"/>
      <c r="L58" s="90"/>
      <c r="M58" s="90"/>
      <c r="N58" s="90"/>
      <c r="O58" s="90"/>
      <c r="P58" s="90"/>
      <c r="Q58" s="90"/>
      <c r="R58" s="90"/>
      <c r="S58" s="90"/>
      <c r="T58" s="90"/>
      <c r="U58" s="90"/>
    </row>
    <row r="59" spans="1:21" ht="13.5" hidden="1" customHeight="1">
      <c r="A59" s="89">
        <v>12</v>
      </c>
      <c r="B59" s="89">
        <v>1961</v>
      </c>
      <c r="D59" s="90" t="s">
        <v>435</v>
      </c>
      <c r="E59" s="90"/>
      <c r="F59" s="90"/>
      <c r="G59" s="90"/>
      <c r="H59" s="90"/>
      <c r="I59" s="90"/>
      <c r="J59" s="90"/>
      <c r="K59" s="90"/>
      <c r="L59" s="90"/>
      <c r="M59" s="90"/>
      <c r="N59" s="90"/>
      <c r="O59" s="90"/>
      <c r="P59" s="90"/>
      <c r="Q59" s="90"/>
      <c r="R59" s="90"/>
      <c r="S59" s="90"/>
      <c r="T59" s="90"/>
      <c r="U59" s="90"/>
    </row>
    <row r="60" spans="1:21" ht="13.5" hidden="1" customHeight="1">
      <c r="A60" s="89">
        <v>13</v>
      </c>
      <c r="B60" s="89">
        <v>1962</v>
      </c>
      <c r="D60" s="90" t="s">
        <v>436</v>
      </c>
      <c r="E60" s="90"/>
      <c r="F60" s="90"/>
      <c r="G60" s="90"/>
      <c r="H60" s="90"/>
      <c r="I60" s="90"/>
      <c r="J60" s="90"/>
      <c r="K60" s="90"/>
      <c r="L60" s="90"/>
      <c r="M60" s="90"/>
      <c r="N60" s="90"/>
      <c r="O60" s="90"/>
      <c r="P60" s="90"/>
      <c r="Q60" s="90"/>
      <c r="R60" s="90"/>
      <c r="S60" s="90"/>
      <c r="T60" s="90"/>
      <c r="U60" s="90"/>
    </row>
    <row r="61" spans="1:21" ht="13.5" hidden="1" customHeight="1">
      <c r="A61" s="89">
        <v>14</v>
      </c>
      <c r="B61" s="89">
        <v>1963</v>
      </c>
      <c r="D61" s="90" t="s">
        <v>437</v>
      </c>
      <c r="E61" s="90"/>
      <c r="F61" s="90"/>
      <c r="G61" s="90"/>
      <c r="H61" s="90"/>
      <c r="I61" s="90"/>
      <c r="J61" s="90"/>
      <c r="K61" s="90"/>
      <c r="L61" s="90"/>
      <c r="M61" s="90"/>
      <c r="N61" s="90"/>
      <c r="O61" s="90"/>
      <c r="P61" s="90"/>
      <c r="Q61" s="90"/>
      <c r="R61" s="90"/>
      <c r="S61" s="90"/>
      <c r="T61" s="90"/>
      <c r="U61" s="90"/>
    </row>
    <row r="62" spans="1:21" ht="13.5" hidden="1" customHeight="1">
      <c r="A62" s="89">
        <v>15</v>
      </c>
      <c r="B62" s="89">
        <v>1964</v>
      </c>
      <c r="D62" s="90" t="s">
        <v>438</v>
      </c>
      <c r="E62" s="90"/>
      <c r="F62" s="90"/>
      <c r="G62" s="90"/>
      <c r="H62" s="90"/>
      <c r="I62" s="90"/>
      <c r="J62" s="90"/>
      <c r="K62" s="90"/>
      <c r="L62" s="90"/>
      <c r="M62" s="90"/>
      <c r="N62" s="90"/>
      <c r="O62" s="90"/>
      <c r="P62" s="90"/>
      <c r="Q62" s="90"/>
      <c r="R62" s="90"/>
      <c r="S62" s="90"/>
      <c r="T62" s="90"/>
      <c r="U62" s="90"/>
    </row>
    <row r="63" spans="1:21" ht="13.5" hidden="1" customHeight="1">
      <c r="A63" s="89">
        <v>16</v>
      </c>
      <c r="B63" s="89">
        <v>1965</v>
      </c>
      <c r="D63" s="90" t="s">
        <v>439</v>
      </c>
      <c r="E63" s="90"/>
      <c r="F63" s="90"/>
      <c r="G63" s="90"/>
      <c r="H63" s="90"/>
      <c r="I63" s="90"/>
      <c r="J63" s="90"/>
      <c r="K63" s="90"/>
      <c r="L63" s="90"/>
      <c r="M63" s="90"/>
      <c r="N63" s="90"/>
      <c r="O63" s="90"/>
      <c r="P63" s="90"/>
      <c r="Q63" s="90"/>
      <c r="R63" s="90"/>
      <c r="S63" s="90"/>
      <c r="T63" s="90"/>
      <c r="U63" s="90"/>
    </row>
    <row r="64" spans="1:21" ht="13.5" hidden="1" customHeight="1">
      <c r="A64" s="89">
        <v>17</v>
      </c>
      <c r="B64" s="89">
        <v>1966</v>
      </c>
      <c r="D64" s="90" t="s">
        <v>440</v>
      </c>
      <c r="E64" s="90"/>
      <c r="F64" s="90"/>
      <c r="G64" s="90"/>
      <c r="H64" s="90"/>
      <c r="I64" s="90"/>
      <c r="J64" s="90"/>
      <c r="K64" s="90"/>
      <c r="L64" s="90"/>
      <c r="M64" s="90"/>
      <c r="N64" s="90"/>
      <c r="O64" s="90"/>
      <c r="P64" s="90"/>
      <c r="Q64" s="90"/>
      <c r="R64" s="90"/>
      <c r="S64" s="90"/>
      <c r="T64" s="90"/>
      <c r="U64" s="90"/>
    </row>
    <row r="65" spans="1:21" ht="13.5" hidden="1" customHeight="1">
      <c r="A65" s="89">
        <v>18</v>
      </c>
      <c r="B65" s="89">
        <v>1967</v>
      </c>
      <c r="D65" s="90" t="s">
        <v>441</v>
      </c>
      <c r="E65" s="90"/>
      <c r="F65" s="90"/>
      <c r="G65" s="90"/>
      <c r="H65" s="90"/>
      <c r="I65" s="90"/>
      <c r="J65" s="90"/>
      <c r="K65" s="90"/>
      <c r="L65" s="90"/>
      <c r="M65" s="90"/>
      <c r="N65" s="90"/>
      <c r="O65" s="90"/>
      <c r="P65" s="90"/>
      <c r="Q65" s="90"/>
      <c r="R65" s="90"/>
      <c r="S65" s="90"/>
      <c r="T65" s="90"/>
      <c r="U65" s="90"/>
    </row>
    <row r="66" spans="1:21" ht="13.5" hidden="1" customHeight="1">
      <c r="A66" s="89">
        <v>19</v>
      </c>
      <c r="B66" s="89">
        <v>1968</v>
      </c>
      <c r="D66" s="90" t="s">
        <v>442</v>
      </c>
      <c r="E66" s="90"/>
      <c r="F66" s="90"/>
      <c r="G66" s="90"/>
      <c r="H66" s="90"/>
      <c r="I66" s="90"/>
      <c r="J66" s="90"/>
      <c r="K66" s="90"/>
      <c r="L66" s="90"/>
      <c r="M66" s="90"/>
      <c r="N66" s="90"/>
      <c r="O66" s="90"/>
      <c r="P66" s="90"/>
      <c r="Q66" s="90"/>
      <c r="R66" s="90"/>
      <c r="S66" s="90"/>
      <c r="T66" s="90"/>
      <c r="U66" s="90"/>
    </row>
    <row r="67" spans="1:21" ht="13.5" hidden="1" customHeight="1">
      <c r="A67" s="89">
        <v>20</v>
      </c>
      <c r="B67" s="89">
        <v>1969</v>
      </c>
      <c r="D67" s="90" t="s">
        <v>443</v>
      </c>
      <c r="E67" s="90"/>
      <c r="F67" s="90"/>
      <c r="G67" s="90"/>
      <c r="H67" s="90"/>
      <c r="I67" s="90"/>
      <c r="J67" s="90"/>
      <c r="K67" s="90"/>
      <c r="L67" s="90"/>
      <c r="M67" s="90"/>
      <c r="N67" s="90"/>
      <c r="O67" s="90"/>
      <c r="P67" s="90"/>
      <c r="Q67" s="90"/>
      <c r="R67" s="90"/>
      <c r="S67" s="90"/>
      <c r="T67" s="90"/>
      <c r="U67" s="90"/>
    </row>
    <row r="68" spans="1:21" ht="13.5" hidden="1" customHeight="1">
      <c r="A68" s="89">
        <v>21</v>
      </c>
      <c r="B68" s="89">
        <v>1970</v>
      </c>
      <c r="D68" s="90" t="s">
        <v>444</v>
      </c>
      <c r="E68" s="90"/>
      <c r="F68" s="90"/>
      <c r="G68" s="90"/>
      <c r="H68" s="90"/>
      <c r="I68" s="90"/>
      <c r="J68" s="90"/>
      <c r="K68" s="90"/>
      <c r="L68" s="90"/>
      <c r="M68" s="90"/>
      <c r="N68" s="90"/>
      <c r="O68" s="90"/>
      <c r="P68" s="90"/>
      <c r="Q68" s="90"/>
      <c r="R68" s="90"/>
      <c r="S68" s="90"/>
      <c r="T68" s="90"/>
      <c r="U68" s="90"/>
    </row>
    <row r="69" spans="1:21" ht="13.5" hidden="1" customHeight="1">
      <c r="A69" s="89">
        <v>22</v>
      </c>
      <c r="B69" s="89">
        <v>1971</v>
      </c>
      <c r="D69" s="90" t="s">
        <v>445</v>
      </c>
      <c r="E69" s="90"/>
      <c r="F69" s="90"/>
      <c r="G69" s="90"/>
      <c r="H69" s="90"/>
      <c r="I69" s="90"/>
      <c r="J69" s="90"/>
      <c r="K69" s="90"/>
      <c r="L69" s="90"/>
      <c r="M69" s="90"/>
      <c r="N69" s="90"/>
      <c r="O69" s="90"/>
      <c r="P69" s="90"/>
      <c r="Q69" s="90"/>
      <c r="R69" s="90"/>
      <c r="S69" s="90"/>
      <c r="T69" s="90"/>
      <c r="U69" s="90"/>
    </row>
    <row r="70" spans="1:21" ht="13.5" hidden="1" customHeight="1">
      <c r="A70" s="89">
        <v>23</v>
      </c>
      <c r="B70" s="89">
        <v>1972</v>
      </c>
      <c r="D70" s="90" t="s">
        <v>446</v>
      </c>
      <c r="E70" s="90"/>
      <c r="F70" s="90"/>
      <c r="G70" s="90"/>
      <c r="H70" s="90"/>
      <c r="I70" s="90"/>
      <c r="J70" s="90"/>
      <c r="K70" s="90"/>
      <c r="L70" s="90"/>
      <c r="M70" s="90"/>
      <c r="N70" s="90"/>
      <c r="O70" s="90"/>
      <c r="P70" s="90"/>
      <c r="Q70" s="90"/>
      <c r="R70" s="90"/>
      <c r="S70" s="90"/>
      <c r="T70" s="90"/>
      <c r="U70" s="90"/>
    </row>
    <row r="71" spans="1:21" ht="13.5" hidden="1" customHeight="1">
      <c r="A71" s="89">
        <v>24</v>
      </c>
      <c r="B71" s="89">
        <v>1973</v>
      </c>
      <c r="D71" s="90" t="s">
        <v>447</v>
      </c>
      <c r="E71" s="90"/>
      <c r="F71" s="90"/>
      <c r="G71" s="90"/>
      <c r="H71" s="90"/>
      <c r="I71" s="90"/>
      <c r="J71" s="90"/>
      <c r="K71" s="90"/>
      <c r="L71" s="90"/>
      <c r="M71" s="90"/>
      <c r="N71" s="90"/>
      <c r="O71" s="90"/>
      <c r="P71" s="90"/>
      <c r="Q71" s="90"/>
      <c r="R71" s="90"/>
      <c r="S71" s="90"/>
      <c r="T71" s="90"/>
      <c r="U71" s="90"/>
    </row>
    <row r="72" spans="1:21" ht="13.5" hidden="1" customHeight="1">
      <c r="A72" s="89">
        <v>25</v>
      </c>
      <c r="B72" s="89">
        <v>1974</v>
      </c>
      <c r="D72" s="90" t="s">
        <v>448</v>
      </c>
      <c r="E72" s="90"/>
      <c r="F72" s="90"/>
      <c r="G72" s="90"/>
      <c r="H72" s="90"/>
      <c r="I72" s="90"/>
      <c r="J72" s="90"/>
      <c r="K72" s="90"/>
      <c r="L72" s="90"/>
      <c r="M72" s="90"/>
      <c r="N72" s="90"/>
      <c r="O72" s="90"/>
      <c r="P72" s="90"/>
      <c r="Q72" s="90"/>
      <c r="R72" s="90"/>
      <c r="S72" s="90"/>
      <c r="T72" s="90"/>
      <c r="U72" s="90"/>
    </row>
    <row r="73" spans="1:21" ht="13.5" hidden="1" customHeight="1">
      <c r="A73" s="89">
        <v>26</v>
      </c>
      <c r="B73" s="89">
        <v>1975</v>
      </c>
      <c r="D73" s="90" t="s">
        <v>449</v>
      </c>
      <c r="E73" s="90"/>
      <c r="F73" s="90"/>
      <c r="G73" s="90"/>
      <c r="H73" s="90"/>
      <c r="I73" s="90"/>
      <c r="J73" s="90"/>
      <c r="K73" s="90"/>
      <c r="L73" s="90"/>
      <c r="M73" s="90"/>
      <c r="N73" s="90"/>
      <c r="O73" s="90"/>
      <c r="P73" s="90"/>
      <c r="Q73" s="90"/>
      <c r="R73" s="90"/>
      <c r="S73" s="90"/>
      <c r="T73" s="90"/>
      <c r="U73" s="90"/>
    </row>
    <row r="74" spans="1:21" ht="13.5" hidden="1" customHeight="1">
      <c r="A74" s="89">
        <v>27</v>
      </c>
      <c r="B74" s="89">
        <v>1976</v>
      </c>
      <c r="D74" s="90" t="s">
        <v>450</v>
      </c>
      <c r="E74" s="90"/>
      <c r="F74" s="90"/>
      <c r="G74" s="90"/>
      <c r="H74" s="90"/>
      <c r="I74" s="90"/>
      <c r="J74" s="90"/>
      <c r="K74" s="90"/>
      <c r="L74" s="90"/>
      <c r="M74" s="90"/>
      <c r="N74" s="90"/>
      <c r="O74" s="90"/>
      <c r="P74" s="90"/>
      <c r="Q74" s="90"/>
      <c r="R74" s="90"/>
      <c r="S74" s="90"/>
      <c r="T74" s="90"/>
      <c r="U74" s="90"/>
    </row>
    <row r="75" spans="1:21" ht="13.5" hidden="1" customHeight="1">
      <c r="A75" s="89">
        <v>28</v>
      </c>
      <c r="B75" s="89">
        <v>1977</v>
      </c>
      <c r="D75" s="90" t="s">
        <v>451</v>
      </c>
      <c r="E75" s="90"/>
      <c r="F75" s="90"/>
      <c r="G75" s="90"/>
      <c r="H75" s="90"/>
      <c r="I75" s="90"/>
      <c r="J75" s="90"/>
      <c r="K75" s="90"/>
      <c r="L75" s="90"/>
      <c r="M75" s="90"/>
      <c r="N75" s="90"/>
      <c r="O75" s="90"/>
      <c r="P75" s="90"/>
      <c r="Q75" s="90"/>
      <c r="R75" s="90"/>
      <c r="S75" s="90"/>
      <c r="T75" s="90"/>
      <c r="U75" s="90"/>
    </row>
    <row r="76" spans="1:21" ht="13.5" hidden="1" customHeight="1">
      <c r="A76" s="89">
        <v>29</v>
      </c>
      <c r="B76" s="89">
        <v>1978</v>
      </c>
      <c r="D76" s="90" t="s">
        <v>452</v>
      </c>
      <c r="E76" s="90"/>
      <c r="F76" s="90"/>
      <c r="G76" s="90"/>
      <c r="H76" s="90"/>
      <c r="I76" s="90"/>
      <c r="J76" s="90"/>
      <c r="K76" s="90"/>
      <c r="L76" s="90"/>
      <c r="M76" s="90"/>
      <c r="N76" s="90"/>
      <c r="O76" s="90"/>
      <c r="P76" s="90"/>
      <c r="Q76" s="90"/>
      <c r="R76" s="90"/>
      <c r="S76" s="90"/>
      <c r="T76" s="90"/>
      <c r="U76" s="90"/>
    </row>
    <row r="77" spans="1:21" ht="13.5" hidden="1" customHeight="1">
      <c r="A77" s="89">
        <v>30</v>
      </c>
      <c r="B77" s="89">
        <v>1979</v>
      </c>
      <c r="D77" s="90" t="s">
        <v>453</v>
      </c>
      <c r="E77" s="90"/>
      <c r="F77" s="90"/>
      <c r="G77" s="90"/>
      <c r="H77" s="90"/>
      <c r="I77" s="90"/>
      <c r="J77" s="90"/>
      <c r="K77" s="90"/>
      <c r="L77" s="90"/>
      <c r="M77" s="90"/>
      <c r="N77" s="90"/>
      <c r="O77" s="90"/>
      <c r="P77" s="90"/>
      <c r="Q77" s="90"/>
      <c r="R77" s="90"/>
      <c r="S77" s="90"/>
      <c r="T77" s="90"/>
      <c r="U77" s="90"/>
    </row>
    <row r="78" spans="1:21" ht="13.5" hidden="1" customHeight="1">
      <c r="A78" s="89">
        <v>31</v>
      </c>
      <c r="B78" s="89">
        <v>1980</v>
      </c>
      <c r="D78" s="90" t="s">
        <v>454</v>
      </c>
      <c r="E78" s="90"/>
      <c r="F78" s="90"/>
      <c r="G78" s="90"/>
      <c r="H78" s="90"/>
      <c r="I78" s="90"/>
      <c r="J78" s="90"/>
      <c r="K78" s="90"/>
      <c r="L78" s="90"/>
      <c r="M78" s="90"/>
      <c r="N78" s="90"/>
      <c r="O78" s="90"/>
      <c r="P78" s="90"/>
      <c r="Q78" s="90"/>
      <c r="R78" s="90"/>
      <c r="S78" s="90"/>
      <c r="T78" s="90"/>
      <c r="U78" s="90"/>
    </row>
    <row r="79" spans="1:21" ht="13.5" hidden="1" customHeight="1">
      <c r="A79" s="89">
        <v>32</v>
      </c>
      <c r="B79" s="89">
        <v>1981</v>
      </c>
      <c r="D79" s="90" t="s">
        <v>455</v>
      </c>
      <c r="E79" s="90"/>
      <c r="F79" s="90"/>
      <c r="G79" s="90"/>
      <c r="H79" s="90"/>
      <c r="I79" s="90"/>
      <c r="J79" s="90"/>
      <c r="K79" s="90"/>
      <c r="L79" s="90"/>
      <c r="M79" s="90"/>
      <c r="N79" s="90"/>
      <c r="O79" s="90"/>
      <c r="P79" s="90"/>
      <c r="Q79" s="90"/>
      <c r="R79" s="90"/>
      <c r="S79" s="90"/>
      <c r="T79" s="90"/>
      <c r="U79" s="90"/>
    </row>
    <row r="80" spans="1:21" ht="13.5" hidden="1" customHeight="1">
      <c r="A80" s="89">
        <v>33</v>
      </c>
      <c r="B80" s="89">
        <v>1982</v>
      </c>
      <c r="D80" s="90" t="s">
        <v>456</v>
      </c>
      <c r="E80" s="90"/>
      <c r="F80" s="90"/>
      <c r="G80" s="90"/>
      <c r="H80" s="90"/>
      <c r="I80" s="90"/>
      <c r="J80" s="90"/>
      <c r="K80" s="90"/>
      <c r="L80" s="90"/>
      <c r="M80" s="90"/>
      <c r="N80" s="90"/>
      <c r="O80" s="90"/>
      <c r="P80" s="90"/>
      <c r="Q80" s="90"/>
      <c r="R80" s="90"/>
      <c r="S80" s="90"/>
      <c r="T80" s="90"/>
      <c r="U80" s="90"/>
    </row>
    <row r="81" spans="1:31" ht="13.5" hidden="1" customHeight="1">
      <c r="A81" s="89">
        <v>34</v>
      </c>
      <c r="B81" s="89">
        <v>1983</v>
      </c>
      <c r="D81" s="90" t="s">
        <v>457</v>
      </c>
      <c r="E81" s="90"/>
      <c r="F81" s="90"/>
      <c r="G81" s="90"/>
      <c r="H81" s="90"/>
      <c r="I81" s="90"/>
      <c r="J81" s="90"/>
      <c r="K81" s="90"/>
      <c r="L81" s="90"/>
      <c r="M81" s="90"/>
      <c r="N81" s="90"/>
      <c r="O81" s="90"/>
      <c r="P81" s="90"/>
      <c r="Q81" s="90"/>
      <c r="R81" s="90"/>
      <c r="S81" s="90"/>
      <c r="T81" s="90"/>
      <c r="U81" s="90"/>
    </row>
    <row r="82" spans="1:31" ht="13.5" hidden="1" customHeight="1">
      <c r="A82" s="89">
        <v>35</v>
      </c>
      <c r="B82" s="89">
        <v>1984</v>
      </c>
      <c r="D82" s="90" t="s">
        <v>458</v>
      </c>
      <c r="E82" s="90"/>
      <c r="F82" s="90"/>
      <c r="G82" s="90"/>
      <c r="H82" s="90"/>
      <c r="I82" s="90"/>
      <c r="J82" s="90"/>
      <c r="K82" s="90"/>
      <c r="L82" s="90"/>
      <c r="M82" s="90"/>
      <c r="N82" s="90"/>
      <c r="O82" s="90"/>
      <c r="P82" s="90"/>
      <c r="Q82" s="90"/>
      <c r="R82" s="90"/>
      <c r="S82" s="90"/>
      <c r="T82" s="90"/>
      <c r="U82" s="90"/>
    </row>
    <row r="83" spans="1:31" ht="13.5" hidden="1" customHeight="1">
      <c r="A83" s="89">
        <v>36</v>
      </c>
      <c r="B83" s="89">
        <v>1985</v>
      </c>
      <c r="D83" s="90" t="s">
        <v>459</v>
      </c>
      <c r="E83" s="90"/>
      <c r="F83" s="90"/>
      <c r="G83" s="90"/>
      <c r="H83" s="90"/>
      <c r="I83" s="90"/>
      <c r="J83" s="90"/>
      <c r="K83" s="90"/>
      <c r="L83" s="90"/>
      <c r="M83" s="90"/>
      <c r="N83" s="90"/>
      <c r="O83" s="90"/>
      <c r="P83" s="90"/>
      <c r="Q83" s="90"/>
      <c r="R83" s="90"/>
      <c r="S83" s="90"/>
      <c r="T83" s="90"/>
      <c r="U83" s="90"/>
    </row>
    <row r="84" spans="1:31" ht="13.5" hidden="1" customHeight="1">
      <c r="A84" s="89">
        <v>37</v>
      </c>
      <c r="B84" s="89">
        <v>1986</v>
      </c>
      <c r="D84" s="90" t="s">
        <v>460</v>
      </c>
      <c r="E84" s="90"/>
      <c r="F84" s="90"/>
      <c r="G84" s="90"/>
      <c r="H84" s="90"/>
      <c r="I84" s="90"/>
      <c r="J84" s="90"/>
      <c r="K84" s="90"/>
      <c r="L84" s="90"/>
      <c r="M84" s="90"/>
      <c r="N84" s="90"/>
      <c r="O84" s="90"/>
      <c r="P84" s="90"/>
      <c r="Q84" s="90"/>
      <c r="R84" s="90"/>
      <c r="S84" s="90"/>
      <c r="T84" s="90"/>
      <c r="U84" s="90"/>
    </row>
    <row r="85" spans="1:31" ht="13.5" hidden="1" customHeight="1">
      <c r="A85" s="89">
        <v>38</v>
      </c>
      <c r="B85" s="89">
        <v>1987</v>
      </c>
      <c r="D85" s="90" t="s">
        <v>461</v>
      </c>
      <c r="E85" s="90"/>
      <c r="F85" s="90"/>
      <c r="G85" s="90"/>
      <c r="H85" s="90"/>
      <c r="I85" s="90"/>
      <c r="J85" s="90"/>
      <c r="K85" s="90"/>
      <c r="L85" s="90"/>
      <c r="M85" s="90"/>
      <c r="N85" s="90"/>
      <c r="O85" s="90"/>
      <c r="P85" s="90"/>
      <c r="Q85" s="90"/>
      <c r="R85" s="90"/>
      <c r="S85" s="90"/>
      <c r="T85" s="90"/>
      <c r="U85" s="90"/>
    </row>
    <row r="86" spans="1:31" ht="13.5" hidden="1" customHeight="1">
      <c r="A86" s="89">
        <v>39</v>
      </c>
      <c r="B86" s="89">
        <v>1988</v>
      </c>
      <c r="D86" s="90" t="s">
        <v>462</v>
      </c>
      <c r="E86" s="90"/>
      <c r="F86" s="90"/>
      <c r="G86" s="90"/>
      <c r="H86" s="90"/>
      <c r="I86" s="90"/>
      <c r="J86" s="90"/>
      <c r="K86" s="90"/>
      <c r="L86" s="90"/>
      <c r="M86" s="90"/>
      <c r="N86" s="90"/>
      <c r="O86" s="90"/>
      <c r="P86" s="90"/>
      <c r="Q86" s="90"/>
      <c r="R86" s="90"/>
      <c r="S86" s="90"/>
      <c r="T86" s="90"/>
      <c r="U86" s="90"/>
    </row>
    <row r="87" spans="1:31" ht="13.5" hidden="1" customHeight="1">
      <c r="A87" s="89">
        <v>40</v>
      </c>
      <c r="B87" s="89">
        <v>1989</v>
      </c>
      <c r="D87" s="90" t="s">
        <v>463</v>
      </c>
      <c r="E87" s="90"/>
      <c r="F87" s="90"/>
      <c r="G87" s="90"/>
      <c r="H87" s="90"/>
      <c r="I87" s="90"/>
      <c r="J87" s="90"/>
      <c r="K87" s="90"/>
      <c r="L87" s="90"/>
      <c r="M87" s="90"/>
      <c r="N87" s="90"/>
      <c r="O87" s="90"/>
      <c r="P87" s="90"/>
      <c r="Q87" s="90"/>
      <c r="R87" s="90"/>
      <c r="S87" s="90"/>
      <c r="T87" s="90"/>
      <c r="U87" s="90"/>
    </row>
    <row r="88" spans="1:31" ht="13.5" hidden="1" customHeight="1">
      <c r="A88" s="89">
        <v>41</v>
      </c>
      <c r="B88" s="89">
        <v>1990</v>
      </c>
      <c r="D88" s="90" t="s">
        <v>464</v>
      </c>
      <c r="E88" s="90"/>
      <c r="F88" s="90"/>
      <c r="G88" s="90"/>
      <c r="H88" s="90"/>
      <c r="I88" s="90"/>
      <c r="J88" s="90"/>
      <c r="K88" s="90"/>
      <c r="L88" s="90"/>
      <c r="M88" s="90"/>
      <c r="N88" s="90"/>
      <c r="O88" s="90"/>
      <c r="P88" s="90"/>
      <c r="Q88" s="90"/>
      <c r="R88" s="90"/>
      <c r="S88" s="90"/>
      <c r="T88" s="90"/>
      <c r="U88" s="90"/>
    </row>
    <row r="89" spans="1:31" ht="13.5" hidden="1" customHeight="1">
      <c r="A89" s="89">
        <v>42</v>
      </c>
      <c r="B89" s="89">
        <v>1991</v>
      </c>
      <c r="D89" s="90" t="s">
        <v>465</v>
      </c>
      <c r="E89" s="90"/>
      <c r="F89" s="90"/>
      <c r="G89" s="90"/>
      <c r="H89" s="90"/>
      <c r="I89" s="90"/>
      <c r="J89" s="90"/>
      <c r="K89" s="90"/>
      <c r="L89" s="90"/>
      <c r="M89" s="90"/>
      <c r="N89" s="90"/>
      <c r="O89" s="90"/>
      <c r="P89" s="90"/>
      <c r="Q89" s="90"/>
      <c r="R89" s="90"/>
      <c r="S89" s="90"/>
      <c r="T89" s="90"/>
      <c r="U89" s="90"/>
    </row>
    <row r="90" spans="1:31" ht="13.5" hidden="1" customHeight="1">
      <c r="A90" s="89">
        <v>43</v>
      </c>
      <c r="B90" s="89">
        <v>1992</v>
      </c>
      <c r="D90" s="90" t="s">
        <v>466</v>
      </c>
      <c r="E90" s="90"/>
      <c r="F90" s="90"/>
      <c r="G90" s="90"/>
      <c r="H90" s="90"/>
      <c r="I90" s="90"/>
      <c r="J90" s="90"/>
      <c r="K90" s="90"/>
      <c r="L90" s="90"/>
      <c r="M90" s="90"/>
      <c r="N90" s="90"/>
      <c r="O90" s="90"/>
      <c r="P90" s="90"/>
      <c r="Q90" s="90"/>
      <c r="R90" s="90"/>
      <c r="S90" s="90"/>
      <c r="T90" s="90"/>
      <c r="U90" s="90"/>
    </row>
    <row r="91" spans="1:31" ht="13.5" hidden="1" customHeight="1">
      <c r="A91" s="89">
        <v>44</v>
      </c>
      <c r="B91" s="89">
        <v>1993</v>
      </c>
      <c r="D91" s="90" t="s">
        <v>467</v>
      </c>
      <c r="E91" s="90"/>
      <c r="F91" s="90"/>
      <c r="G91" s="90"/>
      <c r="H91" s="90"/>
      <c r="I91" s="90"/>
      <c r="J91" s="90"/>
      <c r="K91" s="90"/>
      <c r="L91" s="90"/>
      <c r="M91" s="90"/>
      <c r="N91" s="90"/>
      <c r="O91" s="90"/>
      <c r="P91" s="90"/>
      <c r="Q91" s="90"/>
      <c r="R91" s="90"/>
      <c r="S91" s="90"/>
      <c r="T91" s="90"/>
      <c r="U91" s="90"/>
    </row>
    <row r="92" spans="1:31" ht="13.5" hidden="1" customHeight="1">
      <c r="A92" s="89">
        <v>45</v>
      </c>
      <c r="B92" s="89">
        <v>1994</v>
      </c>
      <c r="D92" s="90" t="s">
        <v>468</v>
      </c>
      <c r="E92" s="90"/>
      <c r="F92" s="90"/>
      <c r="G92" s="90"/>
      <c r="H92" s="90"/>
      <c r="I92" s="90"/>
      <c r="J92" s="90"/>
      <c r="K92" s="90"/>
      <c r="L92" s="90"/>
      <c r="M92" s="90"/>
      <c r="N92" s="90"/>
      <c r="O92" s="90"/>
      <c r="P92" s="90"/>
      <c r="Q92" s="90"/>
      <c r="R92" s="90"/>
      <c r="S92" s="90"/>
      <c r="T92" s="90"/>
      <c r="U92" s="90"/>
    </row>
    <row r="93" spans="1:31" ht="13.5" hidden="1" customHeight="1">
      <c r="A93" s="89">
        <v>46</v>
      </c>
      <c r="B93" s="89">
        <v>1995</v>
      </c>
      <c r="D93" s="90" t="s">
        <v>469</v>
      </c>
      <c r="E93" s="90"/>
      <c r="F93" s="90"/>
      <c r="G93" s="90"/>
      <c r="H93" s="90"/>
      <c r="I93" s="90"/>
      <c r="J93" s="90"/>
      <c r="K93" s="90"/>
      <c r="L93" s="90"/>
      <c r="M93" s="90"/>
      <c r="N93" s="90"/>
      <c r="O93" s="90"/>
      <c r="P93" s="90"/>
      <c r="Q93" s="90"/>
      <c r="R93" s="90"/>
      <c r="S93" s="90"/>
      <c r="T93" s="90"/>
      <c r="U93" s="90"/>
    </row>
    <row r="94" spans="1:31" ht="13.5" hidden="1" customHeight="1">
      <c r="A94" s="89">
        <v>47</v>
      </c>
      <c r="B94" s="89">
        <v>1996</v>
      </c>
      <c r="D94" s="90" t="s">
        <v>470</v>
      </c>
      <c r="E94" s="90"/>
      <c r="F94" s="90"/>
      <c r="G94" s="90"/>
      <c r="H94" s="90"/>
      <c r="I94" s="90"/>
      <c r="J94" s="90"/>
      <c r="K94" s="90"/>
      <c r="L94" s="90"/>
      <c r="M94" s="90"/>
      <c r="N94" s="90"/>
      <c r="O94" s="90"/>
      <c r="P94" s="90"/>
      <c r="Q94" s="90"/>
      <c r="R94" s="90"/>
      <c r="S94" s="90"/>
      <c r="T94" s="90"/>
      <c r="U94" s="90"/>
    </row>
    <row r="95" spans="1:31" s="99" customFormat="1" ht="13.5" hidden="1" customHeight="1">
      <c r="A95" s="89">
        <v>48</v>
      </c>
      <c r="B95" s="89">
        <v>1997</v>
      </c>
      <c r="C95" s="89"/>
      <c r="D95" s="90"/>
      <c r="E95" s="90"/>
      <c r="F95" s="90"/>
      <c r="G95" s="90"/>
      <c r="H95" s="90"/>
      <c r="I95" s="90"/>
      <c r="J95" s="90"/>
      <c r="K95" s="90"/>
      <c r="L95" s="90"/>
      <c r="M95" s="90"/>
      <c r="N95" s="90"/>
      <c r="O95" s="90"/>
      <c r="P95" s="90"/>
      <c r="Q95" s="90"/>
      <c r="R95" s="90"/>
      <c r="S95" s="90"/>
      <c r="T95" s="90"/>
      <c r="U95" s="90"/>
      <c r="V95" s="88"/>
      <c r="W95" s="88"/>
      <c r="X95" s="88"/>
      <c r="Y95" s="88"/>
      <c r="Z95" s="88"/>
      <c r="AA95" s="88"/>
      <c r="AB95" s="88"/>
      <c r="AC95" s="88"/>
      <c r="AD95" s="88"/>
      <c r="AE95" s="88"/>
    </row>
    <row r="96" spans="1:31" s="99" customFormat="1" ht="13.5" hidden="1" customHeight="1">
      <c r="A96" s="89">
        <v>49</v>
      </c>
      <c r="B96" s="89">
        <v>1998</v>
      </c>
      <c r="C96" s="89"/>
      <c r="D96" s="90"/>
      <c r="E96" s="90"/>
      <c r="F96" s="90"/>
      <c r="G96" s="90"/>
      <c r="H96" s="90"/>
      <c r="I96" s="90"/>
      <c r="J96" s="90"/>
      <c r="K96" s="90"/>
      <c r="L96" s="90"/>
      <c r="M96" s="90"/>
      <c r="N96" s="90"/>
      <c r="O96" s="90"/>
      <c r="P96" s="90"/>
      <c r="Q96" s="90"/>
      <c r="R96" s="90"/>
      <c r="S96" s="90"/>
      <c r="T96" s="90"/>
      <c r="U96" s="90"/>
      <c r="V96" s="88"/>
      <c r="W96" s="88"/>
      <c r="X96" s="88"/>
      <c r="Y96" s="88"/>
      <c r="Z96" s="88"/>
      <c r="AA96" s="88"/>
      <c r="AB96" s="88"/>
      <c r="AC96" s="88"/>
      <c r="AD96" s="88"/>
      <c r="AE96" s="88"/>
    </row>
    <row r="97" spans="1:31" s="99" customFormat="1" ht="13.5" hidden="1" customHeight="1">
      <c r="A97" s="89">
        <v>50</v>
      </c>
      <c r="B97" s="89">
        <v>1999</v>
      </c>
      <c r="C97" s="89"/>
      <c r="D97" s="90"/>
      <c r="E97" s="90"/>
      <c r="F97" s="90"/>
      <c r="G97" s="90"/>
      <c r="H97" s="90"/>
      <c r="I97" s="90"/>
      <c r="J97" s="90"/>
      <c r="K97" s="90"/>
      <c r="L97" s="90"/>
      <c r="M97" s="90"/>
      <c r="N97" s="90"/>
      <c r="O97" s="90"/>
      <c r="P97" s="90"/>
      <c r="Q97" s="90"/>
      <c r="R97" s="90"/>
      <c r="S97" s="90"/>
      <c r="T97" s="90"/>
      <c r="U97" s="90"/>
      <c r="V97" s="88"/>
      <c r="W97" s="88"/>
      <c r="X97" s="88"/>
      <c r="Y97" s="88"/>
      <c r="Z97" s="88"/>
      <c r="AA97" s="88"/>
      <c r="AB97" s="88"/>
      <c r="AC97" s="88"/>
      <c r="AD97" s="88"/>
      <c r="AE97" s="88"/>
    </row>
    <row r="98" spans="1:31" s="99" customFormat="1" ht="13.5" hidden="1" customHeight="1">
      <c r="A98" s="89">
        <v>51</v>
      </c>
      <c r="B98" s="89">
        <v>2000</v>
      </c>
      <c r="C98" s="89"/>
      <c r="D98" s="90"/>
      <c r="E98" s="90"/>
      <c r="F98" s="90"/>
      <c r="G98" s="90"/>
      <c r="H98" s="90"/>
      <c r="I98" s="90"/>
      <c r="J98" s="90"/>
      <c r="K98" s="90"/>
      <c r="L98" s="90"/>
      <c r="M98" s="90"/>
      <c r="N98" s="90"/>
      <c r="O98" s="90"/>
      <c r="P98" s="90"/>
      <c r="Q98" s="90"/>
      <c r="R98" s="90"/>
      <c r="S98" s="90"/>
      <c r="T98" s="90"/>
      <c r="U98" s="90"/>
      <c r="V98" s="88"/>
      <c r="W98" s="88"/>
      <c r="X98" s="88"/>
      <c r="Y98" s="88"/>
      <c r="Z98" s="88"/>
      <c r="AA98" s="88"/>
      <c r="AB98" s="88"/>
      <c r="AC98" s="88"/>
      <c r="AD98" s="88"/>
      <c r="AE98" s="88"/>
    </row>
    <row r="99" spans="1:31" s="99" customFormat="1" ht="13.5" hidden="1" customHeight="1">
      <c r="A99" s="89">
        <v>52</v>
      </c>
      <c r="B99" s="89">
        <v>2001</v>
      </c>
      <c r="C99" s="89"/>
      <c r="D99" s="90"/>
      <c r="E99" s="90"/>
      <c r="F99" s="90"/>
      <c r="G99" s="90"/>
      <c r="H99" s="90"/>
      <c r="I99" s="90"/>
      <c r="J99" s="90"/>
      <c r="K99" s="90"/>
      <c r="L99" s="90"/>
      <c r="M99" s="90"/>
      <c r="N99" s="90"/>
      <c r="O99" s="90"/>
      <c r="P99" s="90"/>
      <c r="Q99" s="90"/>
      <c r="R99" s="90"/>
      <c r="S99" s="90"/>
      <c r="T99" s="90"/>
      <c r="U99" s="90"/>
      <c r="V99" s="88"/>
      <c r="W99" s="88"/>
      <c r="X99" s="88"/>
      <c r="Y99" s="88"/>
      <c r="Z99" s="88"/>
      <c r="AA99" s="88"/>
      <c r="AB99" s="88"/>
      <c r="AC99" s="88"/>
      <c r="AD99" s="88"/>
      <c r="AE99" s="88"/>
    </row>
    <row r="100" spans="1:31" s="99" customFormat="1" ht="13.5" hidden="1" customHeight="1">
      <c r="A100" s="89">
        <v>53</v>
      </c>
      <c r="B100" s="89">
        <v>2002</v>
      </c>
      <c r="C100" s="89"/>
      <c r="D100" s="90"/>
      <c r="E100" s="90"/>
      <c r="F100" s="90"/>
      <c r="G100" s="90"/>
      <c r="H100" s="90"/>
      <c r="I100" s="90"/>
      <c r="J100" s="90"/>
      <c r="K100" s="90"/>
      <c r="L100" s="90"/>
      <c r="M100" s="90"/>
      <c r="N100" s="90"/>
      <c r="O100" s="90"/>
      <c r="P100" s="90"/>
      <c r="Q100" s="90"/>
      <c r="R100" s="90"/>
      <c r="S100" s="90"/>
      <c r="T100" s="90"/>
      <c r="U100" s="90"/>
      <c r="V100" s="88"/>
      <c r="W100" s="88"/>
      <c r="X100" s="88"/>
      <c r="Y100" s="88"/>
      <c r="Z100" s="88"/>
      <c r="AA100" s="88"/>
      <c r="AB100" s="88"/>
      <c r="AC100" s="88"/>
      <c r="AD100" s="88"/>
      <c r="AE100" s="88"/>
    </row>
    <row r="101" spans="1:31" s="99" customFormat="1" ht="13.5" hidden="1" customHeight="1">
      <c r="A101" s="89">
        <v>54</v>
      </c>
      <c r="B101" s="89">
        <v>2003</v>
      </c>
      <c r="C101" s="89"/>
      <c r="D101" s="90"/>
      <c r="E101" s="90"/>
      <c r="F101" s="90"/>
      <c r="G101" s="90"/>
      <c r="H101" s="90"/>
      <c r="I101" s="90"/>
      <c r="J101" s="90"/>
      <c r="K101" s="90"/>
      <c r="L101" s="90"/>
      <c r="M101" s="90"/>
      <c r="N101" s="90"/>
      <c r="O101" s="90"/>
      <c r="P101" s="90"/>
      <c r="Q101" s="90"/>
      <c r="R101" s="90"/>
      <c r="S101" s="90"/>
      <c r="T101" s="90"/>
      <c r="U101" s="90"/>
      <c r="V101" s="88"/>
      <c r="W101" s="88"/>
      <c r="X101" s="88"/>
      <c r="Y101" s="88"/>
      <c r="Z101" s="88"/>
      <c r="AA101" s="88"/>
      <c r="AB101" s="88"/>
      <c r="AC101" s="88"/>
      <c r="AD101" s="88"/>
      <c r="AE101" s="88"/>
    </row>
    <row r="102" spans="1:31" s="99" customFormat="1" ht="13.5" hidden="1" customHeight="1">
      <c r="A102" s="89">
        <v>55</v>
      </c>
      <c r="B102" s="89">
        <v>2004</v>
      </c>
      <c r="C102" s="89"/>
      <c r="D102" s="90"/>
      <c r="E102" s="90"/>
      <c r="F102" s="90"/>
      <c r="G102" s="90"/>
      <c r="H102" s="90"/>
      <c r="I102" s="90"/>
      <c r="J102" s="90"/>
      <c r="K102" s="90"/>
      <c r="L102" s="90"/>
      <c r="M102" s="90"/>
      <c r="N102" s="90"/>
      <c r="O102" s="90"/>
      <c r="P102" s="90"/>
      <c r="Q102" s="90"/>
      <c r="R102" s="90"/>
      <c r="S102" s="90"/>
      <c r="T102" s="90"/>
      <c r="U102" s="90"/>
      <c r="V102" s="88"/>
      <c r="W102" s="88"/>
      <c r="X102" s="88"/>
      <c r="Y102" s="88"/>
      <c r="Z102" s="88"/>
      <c r="AA102" s="88"/>
      <c r="AB102" s="88"/>
      <c r="AC102" s="88"/>
      <c r="AD102" s="88"/>
      <c r="AE102" s="88"/>
    </row>
    <row r="103" spans="1:31" s="99" customFormat="1" ht="13.5" hidden="1" customHeight="1">
      <c r="A103" s="89">
        <v>56</v>
      </c>
      <c r="B103" s="89">
        <v>2005</v>
      </c>
      <c r="C103" s="89"/>
      <c r="D103" s="90"/>
      <c r="E103" s="90"/>
      <c r="F103" s="90"/>
      <c r="G103" s="90"/>
      <c r="H103" s="90"/>
      <c r="I103" s="90"/>
      <c r="J103" s="90"/>
      <c r="K103" s="90"/>
      <c r="L103" s="90"/>
      <c r="M103" s="90"/>
      <c r="N103" s="90"/>
      <c r="O103" s="90"/>
      <c r="P103" s="90"/>
      <c r="Q103" s="90"/>
      <c r="R103" s="90"/>
      <c r="S103" s="90"/>
      <c r="T103" s="90"/>
      <c r="U103" s="90"/>
      <c r="V103" s="88"/>
      <c r="W103" s="88"/>
      <c r="X103" s="88"/>
      <c r="Y103" s="88"/>
      <c r="Z103" s="88"/>
      <c r="AA103" s="88"/>
      <c r="AB103" s="88"/>
      <c r="AC103" s="88"/>
      <c r="AD103" s="88"/>
      <c r="AE103" s="88"/>
    </row>
    <row r="104" spans="1:31" s="99" customFormat="1" ht="13.5" hidden="1" customHeight="1">
      <c r="A104" s="89">
        <v>57</v>
      </c>
      <c r="B104" s="89">
        <v>2006</v>
      </c>
      <c r="C104" s="89"/>
      <c r="D104" s="90"/>
      <c r="E104" s="90"/>
      <c r="F104" s="90"/>
      <c r="G104" s="90"/>
      <c r="H104" s="90"/>
      <c r="I104" s="90"/>
      <c r="J104" s="90"/>
      <c r="K104" s="90"/>
      <c r="L104" s="90"/>
      <c r="M104" s="90"/>
      <c r="N104" s="90"/>
      <c r="O104" s="90"/>
      <c r="P104" s="90"/>
      <c r="Q104" s="90"/>
      <c r="R104" s="90"/>
      <c r="S104" s="90"/>
      <c r="T104" s="90"/>
      <c r="U104" s="90"/>
      <c r="V104" s="88"/>
      <c r="W104" s="88"/>
      <c r="X104" s="88"/>
      <c r="Y104" s="88"/>
      <c r="Z104" s="88"/>
      <c r="AA104" s="88"/>
      <c r="AB104" s="88"/>
      <c r="AC104" s="88"/>
      <c r="AD104" s="88"/>
      <c r="AE104" s="88"/>
    </row>
    <row r="105" spans="1:31" s="99" customFormat="1" ht="13.5" hidden="1" customHeight="1">
      <c r="A105" s="89">
        <v>58</v>
      </c>
      <c r="B105" s="89">
        <v>2007</v>
      </c>
      <c r="C105" s="89"/>
      <c r="D105" s="90"/>
      <c r="E105" s="90"/>
      <c r="F105" s="90"/>
      <c r="G105" s="90"/>
      <c r="H105" s="90"/>
      <c r="I105" s="90"/>
      <c r="J105" s="90"/>
      <c r="K105" s="90"/>
      <c r="L105" s="90"/>
      <c r="M105" s="90"/>
      <c r="N105" s="90"/>
      <c r="O105" s="90"/>
      <c r="P105" s="90"/>
      <c r="Q105" s="90"/>
      <c r="R105" s="90"/>
      <c r="S105" s="90"/>
      <c r="T105" s="90"/>
      <c r="U105" s="90"/>
      <c r="V105" s="88"/>
      <c r="W105" s="88"/>
      <c r="X105" s="88"/>
      <c r="Y105" s="88"/>
      <c r="Z105" s="88"/>
      <c r="AA105" s="88"/>
      <c r="AB105" s="88"/>
      <c r="AC105" s="88"/>
      <c r="AD105" s="88"/>
      <c r="AE105" s="88"/>
    </row>
    <row r="106" spans="1:31" s="99" customFormat="1" ht="13.5" hidden="1" customHeight="1">
      <c r="A106" s="89">
        <v>59</v>
      </c>
      <c r="B106" s="89">
        <v>2008</v>
      </c>
      <c r="C106" s="89"/>
      <c r="D106" s="90"/>
      <c r="E106" s="90"/>
      <c r="F106" s="90"/>
      <c r="G106" s="90"/>
      <c r="H106" s="90"/>
      <c r="I106" s="90"/>
      <c r="J106" s="90"/>
      <c r="K106" s="90"/>
      <c r="L106" s="90"/>
      <c r="M106" s="90"/>
      <c r="N106" s="90"/>
      <c r="O106" s="90"/>
      <c r="P106" s="90"/>
      <c r="Q106" s="90"/>
      <c r="R106" s="90"/>
      <c r="S106" s="90"/>
      <c r="T106" s="90"/>
      <c r="U106" s="90"/>
      <c r="V106" s="88"/>
      <c r="W106" s="88"/>
      <c r="X106" s="88"/>
      <c r="Y106" s="88"/>
      <c r="Z106" s="88"/>
      <c r="AA106" s="88"/>
      <c r="AB106" s="88"/>
      <c r="AC106" s="88"/>
      <c r="AD106" s="88"/>
      <c r="AE106" s="88"/>
    </row>
    <row r="107" spans="1:31" s="99" customFormat="1" ht="13.5" hidden="1" customHeight="1">
      <c r="A107" s="89">
        <v>60</v>
      </c>
      <c r="B107" s="89">
        <v>2009</v>
      </c>
      <c r="C107" s="89"/>
      <c r="D107" s="90"/>
      <c r="E107" s="90"/>
      <c r="F107" s="90"/>
      <c r="G107" s="90"/>
      <c r="H107" s="90"/>
      <c r="I107" s="90"/>
      <c r="J107" s="90"/>
      <c r="K107" s="90"/>
      <c r="L107" s="90"/>
      <c r="M107" s="90"/>
      <c r="N107" s="90"/>
      <c r="O107" s="90"/>
      <c r="P107" s="90"/>
      <c r="Q107" s="90"/>
      <c r="R107" s="90"/>
      <c r="S107" s="90"/>
      <c r="T107" s="90"/>
      <c r="U107" s="90"/>
      <c r="V107" s="88"/>
      <c r="W107" s="88"/>
      <c r="X107" s="88"/>
      <c r="Y107" s="88"/>
      <c r="Z107" s="88"/>
      <c r="AA107" s="88"/>
      <c r="AB107" s="88"/>
      <c r="AC107" s="88"/>
      <c r="AD107" s="88"/>
      <c r="AE107" s="88"/>
    </row>
    <row r="108" spans="1:31" s="99" customFormat="1" ht="13.5" hidden="1" customHeight="1">
      <c r="A108" s="89"/>
      <c r="B108" s="89">
        <v>2010</v>
      </c>
      <c r="C108" s="89"/>
      <c r="D108" s="90"/>
      <c r="E108" s="90"/>
      <c r="F108" s="90"/>
      <c r="G108" s="90"/>
      <c r="H108" s="90"/>
      <c r="I108" s="90"/>
      <c r="J108" s="90"/>
      <c r="K108" s="90"/>
      <c r="L108" s="90"/>
      <c r="M108" s="90"/>
      <c r="N108" s="90"/>
      <c r="O108" s="90"/>
      <c r="P108" s="90"/>
      <c r="Q108" s="90"/>
      <c r="R108" s="90"/>
      <c r="S108" s="90"/>
      <c r="T108" s="90"/>
      <c r="U108" s="90"/>
      <c r="V108" s="88"/>
      <c r="W108" s="88"/>
      <c r="X108" s="88"/>
      <c r="Y108" s="88"/>
      <c r="Z108" s="88"/>
      <c r="AA108" s="88"/>
      <c r="AB108" s="88"/>
      <c r="AC108" s="88"/>
      <c r="AD108" s="88"/>
      <c r="AE108" s="88"/>
    </row>
    <row r="109" spans="1:31" s="99" customFormat="1" ht="13.5" hidden="1" customHeight="1">
      <c r="A109" s="89"/>
      <c r="B109" s="89">
        <v>2011</v>
      </c>
      <c r="C109" s="89"/>
      <c r="D109" s="90"/>
      <c r="E109" s="90"/>
      <c r="F109" s="90"/>
      <c r="G109" s="90"/>
      <c r="H109" s="90"/>
      <c r="I109" s="90"/>
      <c r="J109" s="90"/>
      <c r="K109" s="90"/>
      <c r="L109" s="90"/>
      <c r="M109" s="90"/>
      <c r="N109" s="90"/>
      <c r="O109" s="90"/>
      <c r="P109" s="90"/>
      <c r="Q109" s="90"/>
      <c r="R109" s="90"/>
      <c r="S109" s="90"/>
      <c r="T109" s="90"/>
      <c r="U109" s="90"/>
      <c r="V109" s="88"/>
      <c r="W109" s="88"/>
      <c r="X109" s="88"/>
      <c r="Y109" s="88"/>
      <c r="Z109" s="88"/>
      <c r="AA109" s="88"/>
      <c r="AB109" s="88"/>
      <c r="AC109" s="88"/>
      <c r="AD109" s="88"/>
      <c r="AE109" s="88"/>
    </row>
    <row r="110" spans="1:31" s="99" customFormat="1" ht="13.5" hidden="1" customHeight="1">
      <c r="A110" s="89"/>
      <c r="B110" s="89">
        <v>2012</v>
      </c>
      <c r="C110" s="89"/>
      <c r="D110" s="90"/>
      <c r="E110" s="90"/>
      <c r="F110" s="90"/>
      <c r="G110" s="90"/>
      <c r="H110" s="90"/>
      <c r="I110" s="90"/>
      <c r="J110" s="90"/>
      <c r="K110" s="90"/>
      <c r="L110" s="90"/>
      <c r="M110" s="90"/>
      <c r="N110" s="90"/>
      <c r="O110" s="90"/>
      <c r="P110" s="90"/>
      <c r="Q110" s="90"/>
      <c r="R110" s="90"/>
      <c r="S110" s="90"/>
      <c r="T110" s="90"/>
      <c r="U110" s="90"/>
      <c r="V110" s="88"/>
      <c r="W110" s="88"/>
      <c r="X110" s="88"/>
      <c r="Y110" s="88"/>
      <c r="Z110" s="88"/>
      <c r="AA110" s="88"/>
      <c r="AB110" s="88"/>
      <c r="AC110" s="88"/>
      <c r="AD110" s="88"/>
      <c r="AE110" s="88"/>
    </row>
    <row r="111" spans="1:31" s="99" customFormat="1" ht="13.5" hidden="1" customHeight="1">
      <c r="A111" s="89"/>
      <c r="B111" s="89">
        <v>2013</v>
      </c>
      <c r="C111" s="89"/>
      <c r="D111" s="90"/>
      <c r="E111" s="90"/>
      <c r="F111" s="90"/>
      <c r="G111" s="90"/>
      <c r="H111" s="90"/>
      <c r="I111" s="90"/>
      <c r="J111" s="90"/>
      <c r="K111" s="90"/>
      <c r="L111" s="90"/>
      <c r="M111" s="90"/>
      <c r="N111" s="90"/>
      <c r="O111" s="90"/>
      <c r="P111" s="90"/>
      <c r="Q111" s="90"/>
      <c r="R111" s="90"/>
      <c r="S111" s="90"/>
      <c r="T111" s="90"/>
      <c r="U111" s="90"/>
      <c r="V111" s="88"/>
      <c r="W111" s="88"/>
      <c r="X111" s="88"/>
      <c r="Y111" s="88"/>
      <c r="Z111" s="88"/>
      <c r="AA111" s="88"/>
      <c r="AB111" s="88"/>
      <c r="AC111" s="88"/>
      <c r="AD111" s="88"/>
      <c r="AE111" s="88"/>
    </row>
    <row r="112" spans="1:31" s="99" customFormat="1" ht="13.5" hidden="1" customHeight="1">
      <c r="A112" s="89"/>
      <c r="B112" s="89">
        <v>2014</v>
      </c>
      <c r="C112" s="89"/>
      <c r="D112" s="90"/>
      <c r="E112" s="90"/>
      <c r="F112" s="90"/>
      <c r="G112" s="90"/>
      <c r="H112" s="90"/>
      <c r="I112" s="90"/>
      <c r="J112" s="90"/>
      <c r="K112" s="90"/>
      <c r="L112" s="90"/>
      <c r="M112" s="90"/>
      <c r="N112" s="90"/>
      <c r="O112" s="90"/>
      <c r="P112" s="90"/>
      <c r="Q112" s="90"/>
      <c r="R112" s="90"/>
      <c r="S112" s="90"/>
      <c r="T112" s="90"/>
      <c r="U112" s="90"/>
      <c r="V112" s="88"/>
      <c r="W112" s="88"/>
      <c r="X112" s="88"/>
      <c r="Y112" s="88"/>
      <c r="Z112" s="88"/>
      <c r="AA112" s="88"/>
      <c r="AB112" s="88"/>
      <c r="AC112" s="88"/>
      <c r="AD112" s="88"/>
      <c r="AE112" s="88"/>
    </row>
    <row r="113" spans="1:31" s="99" customFormat="1" ht="13.5" hidden="1" customHeight="1">
      <c r="A113" s="89"/>
      <c r="B113" s="89">
        <v>2015</v>
      </c>
      <c r="C113" s="89"/>
      <c r="D113" s="90"/>
      <c r="E113" s="90"/>
      <c r="F113" s="90"/>
      <c r="G113" s="90"/>
      <c r="H113" s="90"/>
      <c r="I113" s="90"/>
      <c r="J113" s="90"/>
      <c r="K113" s="90"/>
      <c r="L113" s="90"/>
      <c r="M113" s="90"/>
      <c r="N113" s="90"/>
      <c r="O113" s="90"/>
      <c r="P113" s="90"/>
      <c r="Q113" s="90"/>
      <c r="R113" s="90"/>
      <c r="S113" s="90"/>
      <c r="T113" s="90"/>
      <c r="U113" s="90"/>
      <c r="V113" s="88"/>
      <c r="W113" s="88"/>
      <c r="X113" s="88"/>
      <c r="Y113" s="88"/>
      <c r="Z113" s="88"/>
      <c r="AA113" s="88"/>
      <c r="AB113" s="88"/>
      <c r="AC113" s="88"/>
      <c r="AD113" s="88"/>
      <c r="AE113" s="88"/>
    </row>
    <row r="114" spans="1:31" s="99" customFormat="1" ht="13.5" hidden="1" customHeight="1">
      <c r="A114" s="89"/>
      <c r="B114" s="89">
        <v>2016</v>
      </c>
      <c r="C114" s="89"/>
      <c r="D114" s="90"/>
      <c r="E114" s="90"/>
      <c r="F114" s="90"/>
      <c r="G114" s="90"/>
      <c r="H114" s="90"/>
      <c r="I114" s="90"/>
      <c r="J114" s="90"/>
      <c r="K114" s="90"/>
      <c r="L114" s="90"/>
      <c r="M114" s="90"/>
      <c r="N114" s="90"/>
      <c r="O114" s="90"/>
      <c r="P114" s="90"/>
      <c r="Q114" s="90"/>
      <c r="R114" s="90"/>
      <c r="S114" s="90"/>
      <c r="T114" s="90"/>
      <c r="U114" s="90"/>
      <c r="V114" s="88"/>
      <c r="W114" s="88"/>
      <c r="X114" s="88"/>
      <c r="Y114" s="88"/>
      <c r="Z114" s="88"/>
      <c r="AA114" s="88"/>
      <c r="AB114" s="88"/>
      <c r="AC114" s="88"/>
      <c r="AD114" s="88"/>
      <c r="AE114" s="88"/>
    </row>
    <row r="115" spans="1:31" s="99" customFormat="1" ht="13.5" hidden="1" customHeight="1">
      <c r="A115" s="89"/>
      <c r="B115" s="89">
        <v>2017</v>
      </c>
      <c r="C115" s="89"/>
      <c r="D115" s="90"/>
      <c r="E115" s="90"/>
      <c r="F115" s="90"/>
      <c r="G115" s="90"/>
      <c r="H115" s="90"/>
      <c r="I115" s="90"/>
      <c r="J115" s="90"/>
      <c r="K115" s="90"/>
      <c r="L115" s="90"/>
      <c r="M115" s="90"/>
      <c r="N115" s="90"/>
      <c r="O115" s="90"/>
      <c r="P115" s="90"/>
      <c r="Q115" s="90"/>
      <c r="R115" s="90"/>
      <c r="S115" s="90"/>
      <c r="T115" s="90"/>
      <c r="U115" s="90"/>
      <c r="V115" s="88"/>
      <c r="W115" s="88"/>
      <c r="X115" s="88"/>
      <c r="Y115" s="88"/>
      <c r="Z115" s="88"/>
      <c r="AA115" s="88"/>
      <c r="AB115" s="88"/>
      <c r="AC115" s="88"/>
      <c r="AD115" s="88"/>
      <c r="AE115" s="88"/>
    </row>
    <row r="116" spans="1:31" s="99" customFormat="1" ht="13.5" hidden="1" customHeight="1">
      <c r="A116" s="89"/>
      <c r="B116" s="89">
        <v>2018</v>
      </c>
      <c r="C116" s="89"/>
      <c r="D116" s="90"/>
      <c r="E116" s="90"/>
      <c r="F116" s="90"/>
      <c r="G116" s="90"/>
      <c r="H116" s="90"/>
      <c r="I116" s="90"/>
      <c r="J116" s="90"/>
      <c r="K116" s="90"/>
      <c r="L116" s="90"/>
      <c r="M116" s="90"/>
      <c r="N116" s="90"/>
      <c r="O116" s="90"/>
      <c r="P116" s="90"/>
      <c r="Q116" s="90"/>
      <c r="R116" s="90"/>
      <c r="S116" s="90"/>
      <c r="T116" s="90"/>
      <c r="U116" s="90"/>
      <c r="V116" s="88"/>
      <c r="W116" s="88"/>
      <c r="X116" s="88"/>
      <c r="Y116" s="88"/>
      <c r="Z116" s="88"/>
      <c r="AA116" s="88"/>
      <c r="AB116" s="88"/>
      <c r="AC116" s="88"/>
      <c r="AD116" s="88"/>
      <c r="AE116" s="88"/>
    </row>
    <row r="117" spans="1:31" s="99" customFormat="1" ht="13.5" hidden="1" customHeight="1">
      <c r="A117" s="89"/>
      <c r="B117" s="89">
        <v>2019</v>
      </c>
      <c r="C117" s="89"/>
      <c r="D117" s="90"/>
      <c r="E117" s="90"/>
      <c r="F117" s="90"/>
      <c r="G117" s="90"/>
      <c r="H117" s="90"/>
      <c r="I117" s="90"/>
      <c r="J117" s="90"/>
      <c r="K117" s="90"/>
      <c r="L117" s="90"/>
      <c r="M117" s="90"/>
      <c r="N117" s="90"/>
      <c r="O117" s="90"/>
      <c r="P117" s="90"/>
      <c r="Q117" s="90"/>
      <c r="R117" s="90"/>
      <c r="S117" s="90"/>
      <c r="T117" s="90"/>
      <c r="U117" s="90"/>
      <c r="V117" s="88"/>
      <c r="W117" s="88"/>
      <c r="X117" s="88"/>
      <c r="Y117" s="88"/>
      <c r="Z117" s="88"/>
      <c r="AA117" s="88"/>
      <c r="AB117" s="88"/>
      <c r="AC117" s="88"/>
      <c r="AD117" s="88"/>
      <c r="AE117" s="88"/>
    </row>
    <row r="118" spans="1:31" s="99" customFormat="1" ht="13.5" hidden="1" customHeight="1">
      <c r="A118" s="89"/>
      <c r="B118" s="89">
        <v>2020</v>
      </c>
      <c r="C118" s="89"/>
      <c r="D118" s="90"/>
      <c r="E118" s="90"/>
      <c r="F118" s="90"/>
      <c r="G118" s="90"/>
      <c r="H118" s="90"/>
      <c r="I118" s="90"/>
      <c r="J118" s="90"/>
      <c r="K118" s="90"/>
      <c r="L118" s="90"/>
      <c r="M118" s="90"/>
      <c r="N118" s="90"/>
      <c r="O118" s="90"/>
      <c r="P118" s="90"/>
      <c r="Q118" s="90"/>
      <c r="R118" s="90"/>
      <c r="S118" s="90"/>
      <c r="T118" s="90"/>
      <c r="U118" s="90"/>
      <c r="V118" s="88"/>
      <c r="W118" s="88"/>
      <c r="X118" s="88"/>
      <c r="Y118" s="88"/>
      <c r="Z118" s="88"/>
      <c r="AA118" s="88"/>
      <c r="AB118" s="88"/>
      <c r="AC118" s="88"/>
      <c r="AD118" s="88"/>
      <c r="AE118" s="88"/>
    </row>
    <row r="119" spans="1:31" s="99" customFormat="1" ht="13.5" hidden="1" customHeight="1">
      <c r="A119" s="89"/>
      <c r="B119" s="89">
        <v>2021</v>
      </c>
      <c r="C119" s="89"/>
      <c r="D119" s="90"/>
      <c r="E119" s="90"/>
      <c r="F119" s="90"/>
      <c r="G119" s="90"/>
      <c r="H119" s="90"/>
      <c r="I119" s="90"/>
      <c r="J119" s="90"/>
      <c r="K119" s="90"/>
      <c r="L119" s="90"/>
      <c r="M119" s="90"/>
      <c r="N119" s="90"/>
      <c r="O119" s="90"/>
      <c r="P119" s="90"/>
      <c r="Q119" s="90"/>
      <c r="R119" s="90"/>
      <c r="S119" s="90"/>
      <c r="T119" s="90"/>
      <c r="U119" s="90"/>
      <c r="V119" s="88"/>
      <c r="W119" s="88"/>
      <c r="X119" s="88"/>
      <c r="Y119" s="88"/>
      <c r="Z119" s="88"/>
      <c r="AA119" s="88"/>
      <c r="AB119" s="88"/>
      <c r="AC119" s="88"/>
      <c r="AD119" s="88"/>
      <c r="AE119" s="88"/>
    </row>
    <row r="120" spans="1:31" s="99" customFormat="1" ht="13.5" customHeight="1">
      <c r="A120" s="89"/>
      <c r="B120" s="89"/>
      <c r="C120" s="89"/>
      <c r="D120" s="90"/>
      <c r="E120" s="90"/>
      <c r="F120" s="90"/>
      <c r="G120" s="90"/>
      <c r="H120" s="90"/>
      <c r="I120" s="90"/>
      <c r="J120" s="90"/>
      <c r="K120" s="90"/>
      <c r="L120" s="90"/>
      <c r="M120" s="90"/>
      <c r="N120" s="90"/>
      <c r="O120" s="90"/>
      <c r="P120" s="90"/>
      <c r="Q120" s="90"/>
      <c r="R120" s="90"/>
      <c r="S120" s="90"/>
      <c r="T120" s="90"/>
      <c r="U120" s="90"/>
      <c r="V120" s="88"/>
      <c r="W120" s="88"/>
      <c r="X120" s="88"/>
      <c r="Y120" s="88"/>
      <c r="Z120" s="88"/>
      <c r="AA120" s="88"/>
      <c r="AB120" s="88"/>
      <c r="AC120" s="88"/>
      <c r="AD120" s="88"/>
      <c r="AE120" s="88"/>
    </row>
    <row r="121" spans="1:31" s="99" customFormat="1" ht="13.5" customHeight="1">
      <c r="A121" s="89"/>
      <c r="B121" s="89"/>
      <c r="C121" s="89"/>
      <c r="D121" s="90"/>
      <c r="E121" s="90"/>
      <c r="F121" s="90"/>
      <c r="G121" s="90"/>
      <c r="H121" s="90"/>
      <c r="I121" s="90"/>
      <c r="J121" s="90"/>
      <c r="K121" s="90"/>
      <c r="L121" s="90"/>
      <c r="M121" s="90"/>
      <c r="N121" s="90"/>
      <c r="O121" s="90"/>
      <c r="P121" s="90"/>
      <c r="Q121" s="90"/>
      <c r="R121" s="90"/>
      <c r="S121" s="90"/>
      <c r="T121" s="90"/>
      <c r="U121" s="90"/>
      <c r="V121" s="88"/>
      <c r="W121" s="88"/>
      <c r="X121" s="88"/>
      <c r="Y121" s="88"/>
      <c r="Z121" s="88"/>
      <c r="AA121" s="88"/>
      <c r="AB121" s="88"/>
      <c r="AC121" s="88"/>
      <c r="AD121" s="88"/>
      <c r="AE121" s="88"/>
    </row>
    <row r="122" spans="1:31" s="99" customFormat="1" ht="13.5" customHeight="1">
      <c r="A122" s="89"/>
      <c r="B122" s="89"/>
      <c r="C122" s="89"/>
      <c r="D122" s="90"/>
      <c r="E122" s="90"/>
      <c r="F122" s="90"/>
      <c r="G122" s="90"/>
      <c r="H122" s="90"/>
      <c r="I122" s="90"/>
      <c r="J122" s="90"/>
      <c r="K122" s="90"/>
      <c r="L122" s="90"/>
      <c r="M122" s="90"/>
      <c r="N122" s="90"/>
      <c r="O122" s="90"/>
      <c r="P122" s="90"/>
      <c r="Q122" s="90"/>
      <c r="R122" s="90"/>
      <c r="S122" s="90"/>
      <c r="T122" s="90"/>
      <c r="U122" s="90"/>
      <c r="V122" s="88"/>
      <c r="W122" s="88"/>
      <c r="X122" s="88"/>
      <c r="Y122" s="88"/>
      <c r="Z122" s="88"/>
      <c r="AA122" s="88"/>
      <c r="AB122" s="88"/>
      <c r="AC122" s="88"/>
      <c r="AD122" s="88"/>
      <c r="AE122" s="88"/>
    </row>
    <row r="123" spans="1:31" s="99" customFormat="1" ht="13.5" customHeight="1">
      <c r="A123" s="89"/>
      <c r="B123" s="89"/>
      <c r="C123" s="89"/>
      <c r="D123" s="90"/>
      <c r="E123" s="90"/>
      <c r="F123" s="90"/>
      <c r="G123" s="90"/>
      <c r="H123" s="90"/>
      <c r="I123" s="90"/>
      <c r="J123" s="90"/>
      <c r="K123" s="90"/>
      <c r="L123" s="90"/>
      <c r="M123" s="90"/>
      <c r="N123" s="90"/>
      <c r="O123" s="90"/>
      <c r="P123" s="90"/>
      <c r="Q123" s="90"/>
      <c r="R123" s="90"/>
      <c r="S123" s="90"/>
      <c r="T123" s="90"/>
      <c r="U123" s="90"/>
      <c r="V123" s="88"/>
      <c r="W123" s="88"/>
      <c r="X123" s="88"/>
      <c r="Y123" s="88"/>
      <c r="Z123" s="88"/>
      <c r="AA123" s="88"/>
      <c r="AB123" s="88"/>
      <c r="AC123" s="88"/>
      <c r="AD123" s="88"/>
      <c r="AE123" s="88"/>
    </row>
    <row r="124" spans="1:31" s="99" customFormat="1" ht="13.5" customHeight="1">
      <c r="A124" s="89"/>
      <c r="B124" s="89"/>
      <c r="C124" s="89"/>
      <c r="D124" s="90"/>
      <c r="E124" s="90"/>
      <c r="F124" s="90"/>
      <c r="G124" s="90"/>
      <c r="H124" s="90"/>
      <c r="I124" s="90"/>
      <c r="J124" s="90"/>
      <c r="K124" s="90"/>
      <c r="L124" s="90"/>
      <c r="M124" s="90"/>
      <c r="N124" s="90"/>
      <c r="O124" s="90"/>
      <c r="P124" s="90"/>
      <c r="Q124" s="90"/>
      <c r="R124" s="90"/>
      <c r="S124" s="90"/>
      <c r="T124" s="90"/>
      <c r="U124" s="90"/>
      <c r="V124" s="88"/>
      <c r="W124" s="88"/>
      <c r="X124" s="88"/>
      <c r="Y124" s="88"/>
      <c r="Z124" s="88"/>
      <c r="AA124" s="88"/>
      <c r="AB124" s="88"/>
      <c r="AC124" s="88"/>
      <c r="AD124" s="88"/>
      <c r="AE124" s="88"/>
    </row>
    <row r="125" spans="1:31" s="99" customFormat="1" ht="13.5" customHeight="1">
      <c r="A125" s="89"/>
      <c r="B125" s="89"/>
      <c r="C125" s="89"/>
      <c r="D125" s="90"/>
      <c r="E125" s="90"/>
      <c r="F125" s="90"/>
      <c r="G125" s="90"/>
      <c r="H125" s="90"/>
      <c r="I125" s="90"/>
      <c r="J125" s="90"/>
      <c r="K125" s="90"/>
      <c r="L125" s="90"/>
      <c r="M125" s="90"/>
      <c r="N125" s="90"/>
      <c r="O125" s="90"/>
      <c r="P125" s="90"/>
      <c r="Q125" s="90"/>
      <c r="R125" s="90"/>
      <c r="S125" s="90"/>
      <c r="T125" s="90"/>
      <c r="U125" s="90"/>
      <c r="V125" s="88"/>
      <c r="W125" s="88"/>
      <c r="X125" s="88"/>
      <c r="Y125" s="88"/>
      <c r="Z125" s="88"/>
      <c r="AA125" s="88"/>
      <c r="AB125" s="88"/>
      <c r="AC125" s="88"/>
      <c r="AD125" s="88"/>
      <c r="AE125" s="88"/>
    </row>
    <row r="126" spans="1:31" s="99" customFormat="1" ht="13.5" customHeight="1">
      <c r="A126" s="89"/>
      <c r="B126" s="89"/>
      <c r="C126" s="89"/>
      <c r="D126" s="90"/>
      <c r="E126" s="90"/>
      <c r="F126" s="90"/>
      <c r="G126" s="90"/>
      <c r="H126" s="90"/>
      <c r="I126" s="90"/>
      <c r="J126" s="90"/>
      <c r="K126" s="90"/>
      <c r="L126" s="90"/>
      <c r="M126" s="90"/>
      <c r="N126" s="90"/>
      <c r="O126" s="90"/>
      <c r="P126" s="90"/>
      <c r="Q126" s="90"/>
      <c r="R126" s="90"/>
      <c r="S126" s="90"/>
      <c r="T126" s="90"/>
      <c r="U126" s="90"/>
      <c r="V126" s="88"/>
      <c r="W126" s="88"/>
      <c r="X126" s="88"/>
      <c r="Y126" s="88"/>
      <c r="Z126" s="88"/>
      <c r="AA126" s="88"/>
      <c r="AB126" s="88"/>
      <c r="AC126" s="88"/>
      <c r="AD126" s="88"/>
      <c r="AE126" s="88"/>
    </row>
    <row r="127" spans="1:31" s="99" customFormat="1" ht="13.5" customHeight="1">
      <c r="A127" s="89"/>
      <c r="B127" s="89"/>
      <c r="C127" s="89"/>
      <c r="D127" s="90"/>
      <c r="E127" s="90"/>
      <c r="F127" s="90"/>
      <c r="G127" s="90"/>
      <c r="H127" s="90"/>
      <c r="I127" s="90"/>
      <c r="J127" s="90"/>
      <c r="K127" s="90"/>
      <c r="L127" s="90"/>
      <c r="M127" s="90"/>
      <c r="N127" s="90"/>
      <c r="O127" s="90"/>
      <c r="P127" s="90"/>
      <c r="Q127" s="90"/>
      <c r="R127" s="90"/>
      <c r="S127" s="90"/>
      <c r="T127" s="90"/>
      <c r="U127" s="90"/>
      <c r="V127" s="88"/>
      <c r="W127" s="88"/>
      <c r="X127" s="88"/>
      <c r="Y127" s="88"/>
      <c r="Z127" s="88"/>
      <c r="AA127" s="88"/>
      <c r="AB127" s="88"/>
      <c r="AC127" s="88"/>
      <c r="AD127" s="88"/>
      <c r="AE127" s="88"/>
    </row>
    <row r="128" spans="1:31" s="99" customFormat="1" ht="13.5" customHeight="1">
      <c r="A128" s="89"/>
      <c r="B128" s="89"/>
      <c r="C128" s="89"/>
      <c r="D128" s="90"/>
      <c r="E128" s="90"/>
      <c r="F128" s="90"/>
      <c r="G128" s="90"/>
      <c r="H128" s="90"/>
      <c r="I128" s="90"/>
      <c r="J128" s="90"/>
      <c r="K128" s="90"/>
      <c r="L128" s="90"/>
      <c r="M128" s="90"/>
      <c r="N128" s="90"/>
      <c r="O128" s="90"/>
      <c r="P128" s="90"/>
      <c r="Q128" s="90"/>
      <c r="R128" s="90"/>
      <c r="S128" s="90"/>
      <c r="T128" s="90"/>
      <c r="U128" s="90"/>
      <c r="V128" s="88"/>
      <c r="W128" s="88"/>
      <c r="X128" s="88"/>
      <c r="Y128" s="88"/>
      <c r="Z128" s="88"/>
      <c r="AA128" s="88"/>
      <c r="AB128" s="88"/>
      <c r="AC128" s="88"/>
      <c r="AD128" s="88"/>
      <c r="AE128" s="88"/>
    </row>
    <row r="129" spans="1:31" s="99" customFormat="1" ht="13.5" customHeight="1">
      <c r="A129" s="89"/>
      <c r="B129" s="89"/>
      <c r="C129" s="89"/>
      <c r="D129" s="90"/>
      <c r="E129" s="90"/>
      <c r="F129" s="90"/>
      <c r="G129" s="90"/>
      <c r="H129" s="90"/>
      <c r="I129" s="90"/>
      <c r="J129" s="90"/>
      <c r="K129" s="90"/>
      <c r="L129" s="90"/>
      <c r="M129" s="90"/>
      <c r="N129" s="90"/>
      <c r="O129" s="90"/>
      <c r="P129" s="90"/>
      <c r="Q129" s="90"/>
      <c r="R129" s="90"/>
      <c r="S129" s="90"/>
      <c r="T129" s="90"/>
      <c r="U129" s="90"/>
      <c r="V129" s="88"/>
      <c r="W129" s="88"/>
      <c r="X129" s="88"/>
      <c r="Y129" s="88"/>
      <c r="Z129" s="88"/>
      <c r="AA129" s="88"/>
      <c r="AB129" s="88"/>
      <c r="AC129" s="88"/>
      <c r="AD129" s="88"/>
      <c r="AE129" s="88"/>
    </row>
    <row r="130" spans="1:31" s="99" customFormat="1" ht="13.5" customHeight="1">
      <c r="A130" s="89"/>
      <c r="B130" s="89"/>
      <c r="C130" s="89"/>
      <c r="D130" s="90"/>
      <c r="E130" s="90"/>
      <c r="F130" s="90"/>
      <c r="G130" s="90"/>
      <c r="H130" s="90"/>
      <c r="I130" s="90"/>
      <c r="J130" s="90"/>
      <c r="K130" s="90"/>
      <c r="L130" s="90"/>
      <c r="M130" s="90"/>
      <c r="N130" s="90"/>
      <c r="O130" s="90"/>
      <c r="P130" s="90"/>
      <c r="Q130" s="90"/>
      <c r="R130" s="90"/>
      <c r="S130" s="90"/>
      <c r="T130" s="90"/>
      <c r="U130" s="90"/>
      <c r="V130" s="88"/>
      <c r="W130" s="88"/>
      <c r="X130" s="88"/>
      <c r="Y130" s="88"/>
      <c r="Z130" s="88"/>
      <c r="AA130" s="88"/>
      <c r="AB130" s="88"/>
      <c r="AC130" s="88"/>
      <c r="AD130" s="88"/>
      <c r="AE130" s="88"/>
    </row>
    <row r="131" spans="1:31" s="99" customFormat="1" ht="13.5" customHeight="1">
      <c r="A131" s="89"/>
      <c r="B131" s="89"/>
      <c r="C131" s="89"/>
      <c r="D131" s="90"/>
      <c r="E131" s="90"/>
      <c r="F131" s="90"/>
      <c r="G131" s="90"/>
      <c r="H131" s="90"/>
      <c r="I131" s="90"/>
      <c r="J131" s="90"/>
      <c r="K131" s="90"/>
      <c r="L131" s="90"/>
      <c r="M131" s="90"/>
      <c r="N131" s="90"/>
      <c r="O131" s="90"/>
      <c r="P131" s="90"/>
      <c r="Q131" s="90"/>
      <c r="R131" s="90"/>
      <c r="S131" s="90"/>
      <c r="T131" s="90"/>
      <c r="U131" s="90"/>
      <c r="V131" s="88"/>
      <c r="W131" s="88"/>
      <c r="X131" s="88"/>
      <c r="Y131" s="88"/>
      <c r="Z131" s="88"/>
      <c r="AA131" s="88"/>
      <c r="AB131" s="88"/>
      <c r="AC131" s="88"/>
      <c r="AD131" s="88"/>
      <c r="AE131" s="88"/>
    </row>
    <row r="132" spans="1:31" s="99" customFormat="1" ht="13.5" customHeight="1">
      <c r="A132" s="89"/>
      <c r="B132" s="89"/>
      <c r="C132" s="89"/>
      <c r="D132" s="90"/>
      <c r="E132" s="90"/>
      <c r="F132" s="90"/>
      <c r="G132" s="90"/>
      <c r="H132" s="90"/>
      <c r="I132" s="90"/>
      <c r="J132" s="90"/>
      <c r="K132" s="90"/>
      <c r="L132" s="90"/>
      <c r="M132" s="90"/>
      <c r="N132" s="90"/>
      <c r="O132" s="90"/>
      <c r="P132" s="90"/>
      <c r="Q132" s="90"/>
      <c r="R132" s="90"/>
      <c r="S132" s="90"/>
      <c r="T132" s="90"/>
      <c r="U132" s="90"/>
      <c r="V132" s="88"/>
      <c r="W132" s="88"/>
      <c r="X132" s="88"/>
      <c r="Y132" s="88"/>
      <c r="Z132" s="88"/>
      <c r="AA132" s="88"/>
      <c r="AB132" s="88"/>
      <c r="AC132" s="88"/>
      <c r="AD132" s="88"/>
      <c r="AE132" s="88"/>
    </row>
    <row r="133" spans="1:31" s="99" customFormat="1" ht="13.5" customHeight="1">
      <c r="A133" s="89"/>
      <c r="B133" s="89"/>
      <c r="C133" s="89"/>
      <c r="D133" s="90"/>
      <c r="E133" s="90"/>
      <c r="F133" s="90"/>
      <c r="G133" s="90"/>
      <c r="H133" s="90"/>
      <c r="I133" s="90"/>
      <c r="J133" s="90"/>
      <c r="K133" s="90"/>
      <c r="L133" s="90"/>
      <c r="M133" s="90"/>
      <c r="N133" s="90"/>
      <c r="O133" s="90"/>
      <c r="P133" s="90"/>
      <c r="Q133" s="90"/>
      <c r="R133" s="90"/>
      <c r="S133" s="90"/>
      <c r="T133" s="90"/>
      <c r="U133" s="90"/>
      <c r="V133" s="88"/>
      <c r="W133" s="88"/>
      <c r="X133" s="88"/>
      <c r="Y133" s="88"/>
      <c r="Z133" s="88"/>
      <c r="AA133" s="88"/>
      <c r="AB133" s="88"/>
      <c r="AC133" s="88"/>
      <c r="AD133" s="88"/>
      <c r="AE133" s="88"/>
    </row>
    <row r="134" spans="1:31" s="99" customFormat="1" ht="13.5" customHeight="1">
      <c r="A134" s="89"/>
      <c r="B134" s="89"/>
      <c r="C134" s="89"/>
      <c r="D134" s="90"/>
      <c r="E134" s="90"/>
      <c r="F134" s="90"/>
      <c r="G134" s="90"/>
      <c r="H134" s="90"/>
      <c r="I134" s="90"/>
      <c r="J134" s="90"/>
      <c r="K134" s="90"/>
      <c r="L134" s="90"/>
      <c r="M134" s="90"/>
      <c r="N134" s="90"/>
      <c r="O134" s="90"/>
      <c r="P134" s="90"/>
      <c r="Q134" s="90"/>
      <c r="R134" s="90"/>
      <c r="S134" s="90"/>
      <c r="T134" s="90"/>
      <c r="U134" s="90"/>
      <c r="V134" s="88"/>
      <c r="W134" s="88"/>
      <c r="X134" s="88"/>
      <c r="Y134" s="88"/>
      <c r="Z134" s="88"/>
      <c r="AA134" s="88"/>
      <c r="AB134" s="88"/>
      <c r="AC134" s="88"/>
      <c r="AD134" s="88"/>
      <c r="AE134" s="88"/>
    </row>
    <row r="135" spans="1:31" s="99" customFormat="1" ht="13.5" customHeight="1">
      <c r="A135" s="89"/>
      <c r="B135" s="89"/>
      <c r="C135" s="89"/>
      <c r="D135" s="90"/>
      <c r="E135" s="90"/>
      <c r="F135" s="90"/>
      <c r="G135" s="90"/>
      <c r="H135" s="90"/>
      <c r="I135" s="90"/>
      <c r="J135" s="90"/>
      <c r="K135" s="90"/>
      <c r="L135" s="90"/>
      <c r="M135" s="90"/>
      <c r="N135" s="90"/>
      <c r="O135" s="90"/>
      <c r="P135" s="90"/>
      <c r="Q135" s="90"/>
      <c r="R135" s="90"/>
      <c r="S135" s="90"/>
      <c r="T135" s="90"/>
      <c r="U135" s="90"/>
      <c r="V135" s="88"/>
      <c r="W135" s="88"/>
      <c r="X135" s="88"/>
      <c r="Y135" s="88"/>
      <c r="Z135" s="88"/>
      <c r="AA135" s="88"/>
      <c r="AB135" s="88"/>
      <c r="AC135" s="88"/>
      <c r="AD135" s="88"/>
      <c r="AE135" s="88"/>
    </row>
    <row r="136" spans="1:31" s="99" customFormat="1" ht="13.5" customHeight="1">
      <c r="A136" s="89"/>
      <c r="B136" s="89"/>
      <c r="C136" s="89"/>
      <c r="D136" s="90"/>
      <c r="E136" s="90"/>
      <c r="F136" s="90"/>
      <c r="G136" s="90"/>
      <c r="H136" s="90"/>
      <c r="I136" s="90"/>
      <c r="J136" s="90"/>
      <c r="K136" s="90"/>
      <c r="L136" s="90"/>
      <c r="M136" s="90"/>
      <c r="N136" s="90"/>
      <c r="O136" s="90"/>
      <c r="P136" s="90"/>
      <c r="Q136" s="90"/>
      <c r="R136" s="90"/>
      <c r="S136" s="90"/>
      <c r="T136" s="90"/>
      <c r="U136" s="90"/>
      <c r="V136" s="88"/>
      <c r="W136" s="88"/>
      <c r="X136" s="88"/>
      <c r="Y136" s="88"/>
      <c r="Z136" s="88"/>
      <c r="AA136" s="88"/>
      <c r="AB136" s="88"/>
      <c r="AC136" s="88"/>
      <c r="AD136" s="88"/>
      <c r="AE136" s="88"/>
    </row>
    <row r="137" spans="1:31" s="99" customFormat="1" ht="13.5" customHeight="1">
      <c r="A137" s="89"/>
      <c r="B137" s="89"/>
      <c r="C137" s="89"/>
      <c r="D137" s="90"/>
      <c r="E137" s="90"/>
      <c r="F137" s="90"/>
      <c r="G137" s="90"/>
      <c r="H137" s="90"/>
      <c r="I137" s="90"/>
      <c r="J137" s="90"/>
      <c r="K137" s="90"/>
      <c r="L137" s="90"/>
      <c r="M137" s="90"/>
      <c r="N137" s="90"/>
      <c r="O137" s="90"/>
      <c r="P137" s="90"/>
      <c r="Q137" s="90"/>
      <c r="R137" s="90"/>
      <c r="S137" s="90"/>
      <c r="T137" s="90"/>
      <c r="U137" s="90"/>
      <c r="V137" s="88"/>
      <c r="W137" s="88"/>
      <c r="X137" s="88"/>
      <c r="Y137" s="88"/>
      <c r="Z137" s="88"/>
      <c r="AA137" s="88"/>
      <c r="AB137" s="88"/>
      <c r="AC137" s="88"/>
      <c r="AD137" s="88"/>
      <c r="AE137" s="88"/>
    </row>
    <row r="138" spans="1:31" s="99" customFormat="1" ht="13.5" customHeight="1">
      <c r="A138" s="89"/>
      <c r="B138" s="89"/>
      <c r="C138" s="89"/>
      <c r="D138" s="90"/>
      <c r="E138" s="90"/>
      <c r="F138" s="90"/>
      <c r="G138" s="90"/>
      <c r="H138" s="90"/>
      <c r="I138" s="90"/>
      <c r="J138" s="90"/>
      <c r="K138" s="90"/>
      <c r="L138" s="90"/>
      <c r="M138" s="90"/>
      <c r="N138" s="90"/>
      <c r="O138" s="90"/>
      <c r="P138" s="90"/>
      <c r="Q138" s="90"/>
      <c r="R138" s="90"/>
      <c r="S138" s="90"/>
      <c r="T138" s="90"/>
      <c r="U138" s="90"/>
      <c r="V138" s="88"/>
      <c r="W138" s="88"/>
      <c r="X138" s="88"/>
      <c r="Y138" s="88"/>
      <c r="Z138" s="88"/>
      <c r="AA138" s="88"/>
      <c r="AB138" s="88"/>
      <c r="AC138" s="88"/>
      <c r="AD138" s="88"/>
      <c r="AE138" s="88"/>
    </row>
    <row r="139" spans="1:31" s="99" customFormat="1" ht="13.5" customHeight="1">
      <c r="A139" s="89"/>
      <c r="B139" s="89"/>
      <c r="C139" s="89"/>
      <c r="D139" s="90"/>
      <c r="E139" s="90"/>
      <c r="F139" s="90"/>
      <c r="G139" s="90"/>
      <c r="H139" s="90"/>
      <c r="I139" s="90"/>
      <c r="J139" s="90"/>
      <c r="K139" s="90"/>
      <c r="L139" s="90"/>
      <c r="M139" s="90"/>
      <c r="N139" s="90"/>
      <c r="O139" s="90"/>
      <c r="P139" s="90"/>
      <c r="Q139" s="90"/>
      <c r="R139" s="90"/>
      <c r="S139" s="90"/>
      <c r="T139" s="90"/>
      <c r="U139" s="90"/>
      <c r="V139" s="88"/>
      <c r="W139" s="88"/>
      <c r="X139" s="88"/>
      <c r="Y139" s="88"/>
      <c r="Z139" s="88"/>
      <c r="AA139" s="88"/>
      <c r="AB139" s="88"/>
      <c r="AC139" s="88"/>
      <c r="AD139" s="88"/>
      <c r="AE139" s="88"/>
    </row>
    <row r="140" spans="1:31" s="99" customFormat="1" ht="13.5" customHeight="1">
      <c r="A140" s="89"/>
      <c r="B140" s="89"/>
      <c r="C140" s="89"/>
      <c r="D140" s="90"/>
      <c r="E140" s="90"/>
      <c r="F140" s="90"/>
      <c r="G140" s="90"/>
      <c r="H140" s="90"/>
      <c r="I140" s="90"/>
      <c r="J140" s="90"/>
      <c r="K140" s="90"/>
      <c r="L140" s="90"/>
      <c r="M140" s="90"/>
      <c r="N140" s="90"/>
      <c r="O140" s="90"/>
      <c r="P140" s="90"/>
      <c r="Q140" s="90"/>
      <c r="R140" s="90"/>
      <c r="S140" s="90"/>
      <c r="T140" s="90"/>
      <c r="U140" s="90"/>
      <c r="V140" s="88"/>
      <c r="W140" s="88"/>
      <c r="X140" s="88"/>
      <c r="Y140" s="88"/>
      <c r="Z140" s="88"/>
      <c r="AA140" s="88"/>
      <c r="AB140" s="88"/>
      <c r="AC140" s="88"/>
      <c r="AD140" s="88"/>
      <c r="AE140" s="88"/>
    </row>
    <row r="141" spans="1:31" s="99" customFormat="1" ht="13.5" customHeight="1">
      <c r="A141" s="89"/>
      <c r="B141" s="89"/>
      <c r="C141" s="89"/>
      <c r="D141" s="90"/>
      <c r="E141" s="90"/>
      <c r="F141" s="90"/>
      <c r="G141" s="90"/>
      <c r="H141" s="90"/>
      <c r="I141" s="90"/>
      <c r="J141" s="90"/>
      <c r="K141" s="90"/>
      <c r="L141" s="90"/>
      <c r="M141" s="90"/>
      <c r="N141" s="90"/>
      <c r="O141" s="90"/>
      <c r="P141" s="90"/>
      <c r="Q141" s="90"/>
      <c r="R141" s="90"/>
      <c r="S141" s="90"/>
      <c r="T141" s="90"/>
      <c r="U141" s="90"/>
      <c r="V141" s="88"/>
      <c r="W141" s="88"/>
      <c r="X141" s="88"/>
      <c r="Y141" s="88"/>
      <c r="Z141" s="88"/>
      <c r="AA141" s="88"/>
      <c r="AB141" s="88"/>
      <c r="AC141" s="88"/>
      <c r="AD141" s="88"/>
      <c r="AE141" s="88"/>
    </row>
    <row r="142" spans="1:31" s="99" customFormat="1" ht="13.5" customHeight="1">
      <c r="A142" s="89"/>
      <c r="B142" s="89"/>
      <c r="C142" s="89"/>
      <c r="D142" s="90"/>
      <c r="E142" s="90"/>
      <c r="F142" s="90"/>
      <c r="G142" s="90"/>
      <c r="H142" s="90"/>
      <c r="I142" s="90"/>
      <c r="J142" s="90"/>
      <c r="K142" s="90"/>
      <c r="L142" s="90"/>
      <c r="M142" s="90"/>
      <c r="N142" s="90"/>
      <c r="O142" s="90"/>
      <c r="P142" s="90"/>
      <c r="Q142" s="90"/>
      <c r="R142" s="90"/>
      <c r="S142" s="90"/>
      <c r="T142" s="90"/>
      <c r="U142" s="90"/>
      <c r="V142" s="88"/>
      <c r="W142" s="88"/>
      <c r="X142" s="88"/>
      <c r="Y142" s="88"/>
      <c r="Z142" s="88"/>
      <c r="AA142" s="88"/>
      <c r="AB142" s="88"/>
      <c r="AC142" s="88"/>
      <c r="AD142" s="88"/>
      <c r="AE142" s="88"/>
    </row>
    <row r="143" spans="1:31" s="99" customFormat="1" ht="13.5" customHeight="1">
      <c r="A143" s="89"/>
      <c r="B143" s="89"/>
      <c r="C143" s="89"/>
      <c r="D143" s="90"/>
      <c r="E143" s="90"/>
      <c r="F143" s="90"/>
      <c r="G143" s="90"/>
      <c r="H143" s="90"/>
      <c r="I143" s="90"/>
      <c r="J143" s="90"/>
      <c r="K143" s="90"/>
      <c r="L143" s="90"/>
      <c r="M143" s="90"/>
      <c r="N143" s="90"/>
      <c r="O143" s="90"/>
      <c r="P143" s="90"/>
      <c r="Q143" s="90"/>
      <c r="R143" s="90"/>
      <c r="S143" s="90"/>
      <c r="T143" s="90"/>
      <c r="U143" s="90"/>
      <c r="V143" s="88"/>
      <c r="W143" s="88"/>
      <c r="X143" s="88"/>
      <c r="Y143" s="88"/>
      <c r="Z143" s="88"/>
      <c r="AA143" s="88"/>
      <c r="AB143" s="88"/>
      <c r="AC143" s="88"/>
      <c r="AD143" s="88"/>
      <c r="AE143" s="88"/>
    </row>
    <row r="144" spans="1:31" s="99" customFormat="1" ht="13.5" customHeight="1">
      <c r="A144" s="89"/>
      <c r="B144" s="89"/>
      <c r="C144" s="89"/>
      <c r="D144" s="90"/>
      <c r="E144" s="90"/>
      <c r="F144" s="90"/>
      <c r="G144" s="90"/>
      <c r="H144" s="90"/>
      <c r="I144" s="90"/>
      <c r="J144" s="90"/>
      <c r="K144" s="90"/>
      <c r="L144" s="90"/>
      <c r="M144" s="90"/>
      <c r="N144" s="90"/>
      <c r="O144" s="90"/>
      <c r="P144" s="90"/>
      <c r="Q144" s="90"/>
      <c r="R144" s="90"/>
      <c r="S144" s="90"/>
      <c r="T144" s="90"/>
      <c r="U144" s="90"/>
      <c r="V144" s="88"/>
      <c r="W144" s="88"/>
      <c r="X144" s="88"/>
      <c r="Y144" s="88"/>
      <c r="Z144" s="88"/>
      <c r="AA144" s="88"/>
      <c r="AB144" s="88"/>
      <c r="AC144" s="88"/>
      <c r="AD144" s="88"/>
      <c r="AE144" s="88"/>
    </row>
    <row r="145" spans="1:31" s="99" customFormat="1" ht="13.5" customHeight="1">
      <c r="A145" s="89"/>
      <c r="B145" s="89"/>
      <c r="C145" s="89"/>
      <c r="D145" s="90"/>
      <c r="E145" s="90"/>
      <c r="F145" s="90"/>
      <c r="G145" s="90"/>
      <c r="H145" s="90"/>
      <c r="I145" s="90"/>
      <c r="J145" s="90"/>
      <c r="K145" s="90"/>
      <c r="L145" s="90"/>
      <c r="M145" s="90"/>
      <c r="N145" s="90"/>
      <c r="O145" s="90"/>
      <c r="P145" s="90"/>
      <c r="Q145" s="90"/>
      <c r="R145" s="90"/>
      <c r="S145" s="90"/>
      <c r="T145" s="90"/>
      <c r="U145" s="90"/>
      <c r="V145" s="88"/>
      <c r="W145" s="88"/>
      <c r="X145" s="88"/>
      <c r="Y145" s="88"/>
      <c r="Z145" s="88"/>
      <c r="AA145" s="88"/>
      <c r="AB145" s="88"/>
      <c r="AC145" s="88"/>
      <c r="AD145" s="88"/>
      <c r="AE145" s="88"/>
    </row>
    <row r="146" spans="1:31" s="99" customFormat="1" ht="13.5" customHeight="1">
      <c r="A146" s="89"/>
      <c r="B146" s="89"/>
      <c r="C146" s="89"/>
      <c r="D146" s="90"/>
      <c r="E146" s="90"/>
      <c r="F146" s="90"/>
      <c r="G146" s="90"/>
      <c r="H146" s="90"/>
      <c r="I146" s="90"/>
      <c r="J146" s="90"/>
      <c r="K146" s="90"/>
      <c r="L146" s="90"/>
      <c r="M146" s="90"/>
      <c r="N146" s="90"/>
      <c r="O146" s="90"/>
      <c r="P146" s="90"/>
      <c r="Q146" s="90"/>
      <c r="R146" s="90"/>
      <c r="S146" s="90"/>
      <c r="T146" s="90"/>
      <c r="U146" s="90"/>
      <c r="V146" s="88"/>
      <c r="W146" s="88"/>
      <c r="X146" s="88"/>
      <c r="Y146" s="88"/>
      <c r="Z146" s="88"/>
      <c r="AA146" s="88"/>
      <c r="AB146" s="88"/>
      <c r="AC146" s="88"/>
      <c r="AD146" s="88"/>
      <c r="AE146" s="88"/>
    </row>
    <row r="147" spans="1:31" s="99" customFormat="1" ht="13.5" customHeight="1">
      <c r="A147" s="89"/>
      <c r="B147" s="89"/>
      <c r="C147" s="89"/>
      <c r="D147" s="90"/>
      <c r="E147" s="90"/>
      <c r="F147" s="90"/>
      <c r="G147" s="90"/>
      <c r="H147" s="90"/>
      <c r="I147" s="90"/>
      <c r="J147" s="90"/>
      <c r="K147" s="90"/>
      <c r="L147" s="90"/>
      <c r="M147" s="90"/>
      <c r="N147" s="90"/>
      <c r="O147" s="90"/>
      <c r="P147" s="90"/>
      <c r="Q147" s="90"/>
      <c r="R147" s="90"/>
      <c r="S147" s="90"/>
      <c r="T147" s="90"/>
      <c r="U147" s="90"/>
      <c r="V147" s="88"/>
      <c r="W147" s="88"/>
      <c r="X147" s="88"/>
      <c r="Y147" s="88"/>
      <c r="Z147" s="88"/>
      <c r="AA147" s="88"/>
      <c r="AB147" s="88"/>
      <c r="AC147" s="88"/>
      <c r="AD147" s="88"/>
      <c r="AE147" s="88"/>
    </row>
    <row r="148" spans="1:31" s="99" customFormat="1" ht="13.5" customHeight="1">
      <c r="A148" s="89"/>
      <c r="B148" s="89"/>
      <c r="C148" s="89"/>
      <c r="D148" s="90"/>
      <c r="E148" s="90"/>
      <c r="F148" s="90"/>
      <c r="G148" s="90"/>
      <c r="H148" s="90"/>
      <c r="I148" s="90"/>
      <c r="J148" s="90"/>
      <c r="K148" s="90"/>
      <c r="L148" s="90"/>
      <c r="M148" s="90"/>
      <c r="N148" s="90"/>
      <c r="O148" s="90"/>
      <c r="P148" s="90"/>
      <c r="Q148" s="90"/>
      <c r="R148" s="90"/>
      <c r="S148" s="90"/>
      <c r="T148" s="90"/>
      <c r="U148" s="90"/>
      <c r="V148" s="88"/>
      <c r="W148" s="88"/>
      <c r="X148" s="88"/>
      <c r="Y148" s="88"/>
      <c r="Z148" s="88"/>
      <c r="AA148" s="88"/>
      <c r="AB148" s="88"/>
      <c r="AC148" s="88"/>
      <c r="AD148" s="88"/>
      <c r="AE148" s="88"/>
    </row>
    <row r="149" spans="1:31" s="99" customFormat="1" ht="13.5" customHeight="1">
      <c r="A149" s="89"/>
      <c r="B149" s="89"/>
      <c r="C149" s="89"/>
      <c r="D149" s="90"/>
      <c r="E149" s="90"/>
      <c r="F149" s="90"/>
      <c r="G149" s="90"/>
      <c r="H149" s="90"/>
      <c r="I149" s="90"/>
      <c r="J149" s="90"/>
      <c r="K149" s="90"/>
      <c r="L149" s="90"/>
      <c r="M149" s="90"/>
      <c r="N149" s="90"/>
      <c r="O149" s="90"/>
      <c r="P149" s="90"/>
      <c r="Q149" s="90"/>
      <c r="R149" s="90"/>
      <c r="S149" s="90"/>
      <c r="T149" s="90"/>
      <c r="U149" s="90"/>
      <c r="V149" s="88"/>
      <c r="W149" s="88"/>
      <c r="X149" s="88"/>
      <c r="Y149" s="88"/>
      <c r="Z149" s="88"/>
      <c r="AA149" s="88"/>
      <c r="AB149" s="88"/>
      <c r="AC149" s="88"/>
      <c r="AD149" s="88"/>
      <c r="AE149" s="88"/>
    </row>
    <row r="150" spans="1:31" s="99" customFormat="1" ht="13.5" customHeight="1">
      <c r="A150" s="89"/>
      <c r="B150" s="89"/>
      <c r="C150" s="89"/>
      <c r="D150" s="90"/>
      <c r="E150" s="90"/>
      <c r="F150" s="90"/>
      <c r="G150" s="90"/>
      <c r="H150" s="90"/>
      <c r="I150" s="90"/>
      <c r="J150" s="90"/>
      <c r="K150" s="90"/>
      <c r="L150" s="90"/>
      <c r="M150" s="90"/>
      <c r="N150" s="90"/>
      <c r="O150" s="90"/>
      <c r="P150" s="90"/>
      <c r="Q150" s="90"/>
      <c r="R150" s="90"/>
      <c r="S150" s="90"/>
      <c r="T150" s="90"/>
      <c r="U150" s="90"/>
      <c r="V150" s="88"/>
      <c r="W150" s="88"/>
      <c r="X150" s="88"/>
      <c r="Y150" s="88"/>
      <c r="Z150" s="88"/>
      <c r="AA150" s="88"/>
      <c r="AB150" s="88"/>
      <c r="AC150" s="88"/>
      <c r="AD150" s="88"/>
      <c r="AE150" s="88"/>
    </row>
    <row r="151" spans="1:31" s="99" customFormat="1" ht="13.5" customHeight="1">
      <c r="A151" s="89"/>
      <c r="B151" s="89"/>
      <c r="C151" s="89"/>
      <c r="D151" s="90"/>
      <c r="E151" s="90"/>
      <c r="F151" s="90"/>
      <c r="G151" s="90"/>
      <c r="H151" s="90"/>
      <c r="I151" s="90"/>
      <c r="J151" s="90"/>
      <c r="K151" s="90"/>
      <c r="L151" s="90"/>
      <c r="M151" s="90"/>
      <c r="N151" s="90"/>
      <c r="O151" s="90"/>
      <c r="P151" s="90"/>
      <c r="Q151" s="90"/>
      <c r="R151" s="90"/>
      <c r="S151" s="90"/>
      <c r="T151" s="90"/>
      <c r="U151" s="90"/>
      <c r="V151" s="88"/>
      <c r="W151" s="88"/>
      <c r="X151" s="88"/>
      <c r="Y151" s="88"/>
      <c r="Z151" s="88"/>
      <c r="AA151" s="88"/>
      <c r="AB151" s="88"/>
      <c r="AC151" s="88"/>
      <c r="AD151" s="88"/>
      <c r="AE151" s="88"/>
    </row>
    <row r="152" spans="1:31" s="99" customFormat="1" ht="13.5" customHeight="1">
      <c r="A152" s="89"/>
      <c r="B152" s="89"/>
      <c r="C152" s="89"/>
      <c r="D152" s="90"/>
      <c r="E152" s="90"/>
      <c r="F152" s="90"/>
      <c r="G152" s="90"/>
      <c r="H152" s="90"/>
      <c r="I152" s="90"/>
      <c r="J152" s="90"/>
      <c r="K152" s="90"/>
      <c r="L152" s="90"/>
      <c r="M152" s="90"/>
      <c r="N152" s="90"/>
      <c r="O152" s="90"/>
      <c r="P152" s="90"/>
      <c r="Q152" s="90"/>
      <c r="R152" s="90"/>
      <c r="S152" s="90"/>
      <c r="T152" s="90"/>
      <c r="U152" s="90"/>
      <c r="V152" s="88"/>
      <c r="W152" s="88"/>
      <c r="X152" s="88"/>
      <c r="Y152" s="88"/>
      <c r="Z152" s="88"/>
      <c r="AA152" s="88"/>
      <c r="AB152" s="88"/>
      <c r="AC152" s="88"/>
      <c r="AD152" s="88"/>
      <c r="AE152" s="88"/>
    </row>
    <row r="153" spans="1:31" s="99" customFormat="1" ht="13.5" customHeight="1">
      <c r="A153" s="89"/>
      <c r="B153" s="89"/>
      <c r="C153" s="89"/>
      <c r="D153" s="90"/>
      <c r="E153" s="90"/>
      <c r="F153" s="90"/>
      <c r="G153" s="90"/>
      <c r="H153" s="90"/>
      <c r="I153" s="90"/>
      <c r="J153" s="90"/>
      <c r="K153" s="90"/>
      <c r="L153" s="90"/>
      <c r="M153" s="90"/>
      <c r="N153" s="90"/>
      <c r="O153" s="90"/>
      <c r="P153" s="90"/>
      <c r="Q153" s="90"/>
      <c r="R153" s="90"/>
      <c r="S153" s="90"/>
      <c r="T153" s="90"/>
      <c r="U153" s="90"/>
      <c r="V153" s="88"/>
      <c r="W153" s="88"/>
      <c r="X153" s="88"/>
      <c r="Y153" s="88"/>
      <c r="Z153" s="88"/>
      <c r="AA153" s="88"/>
      <c r="AB153" s="88"/>
      <c r="AC153" s="88"/>
      <c r="AD153" s="88"/>
      <c r="AE153" s="88"/>
    </row>
    <row r="154" spans="1:31" s="99" customFormat="1" ht="13.5" customHeight="1">
      <c r="A154" s="89"/>
      <c r="B154" s="89"/>
      <c r="C154" s="89"/>
      <c r="D154" s="90"/>
      <c r="E154" s="90"/>
      <c r="F154" s="90"/>
      <c r="G154" s="90"/>
      <c r="H154" s="90"/>
      <c r="I154" s="90"/>
      <c r="J154" s="90"/>
      <c r="K154" s="90"/>
      <c r="L154" s="90"/>
      <c r="M154" s="90"/>
      <c r="N154" s="90"/>
      <c r="O154" s="90"/>
      <c r="P154" s="90"/>
      <c r="Q154" s="90"/>
      <c r="R154" s="90"/>
      <c r="S154" s="90"/>
      <c r="T154" s="90"/>
      <c r="U154" s="90"/>
      <c r="V154" s="88"/>
      <c r="W154" s="88"/>
      <c r="X154" s="88"/>
      <c r="Y154" s="88"/>
      <c r="Z154" s="88"/>
      <c r="AA154" s="88"/>
      <c r="AB154" s="88"/>
      <c r="AC154" s="88"/>
      <c r="AD154" s="88"/>
      <c r="AE154" s="88"/>
    </row>
    <row r="155" spans="1:31" s="99" customFormat="1" ht="13.5" customHeight="1">
      <c r="A155" s="89"/>
      <c r="B155" s="89"/>
      <c r="C155" s="89"/>
      <c r="D155" s="90"/>
      <c r="E155" s="90"/>
      <c r="F155" s="90"/>
      <c r="G155" s="90"/>
      <c r="H155" s="90"/>
      <c r="I155" s="90"/>
      <c r="J155" s="90"/>
      <c r="K155" s="90"/>
      <c r="L155" s="90"/>
      <c r="M155" s="90"/>
      <c r="N155" s="90"/>
      <c r="O155" s="90"/>
      <c r="P155" s="90"/>
      <c r="Q155" s="90"/>
      <c r="R155" s="90"/>
      <c r="S155" s="90"/>
      <c r="T155" s="90"/>
      <c r="U155" s="90"/>
      <c r="V155" s="88"/>
      <c r="W155" s="88"/>
      <c r="X155" s="88"/>
      <c r="Y155" s="88"/>
      <c r="Z155" s="88"/>
      <c r="AA155" s="88"/>
      <c r="AB155" s="88"/>
      <c r="AC155" s="88"/>
      <c r="AD155" s="88"/>
      <c r="AE155" s="88"/>
    </row>
    <row r="156" spans="1:31" s="99" customFormat="1" ht="13.5" customHeight="1">
      <c r="A156" s="89"/>
      <c r="B156" s="89"/>
      <c r="C156" s="89"/>
      <c r="D156" s="90"/>
      <c r="E156" s="90"/>
      <c r="F156" s="90"/>
      <c r="G156" s="90"/>
      <c r="H156" s="90"/>
      <c r="I156" s="90"/>
      <c r="J156" s="90"/>
      <c r="K156" s="90"/>
      <c r="L156" s="90"/>
      <c r="M156" s="90"/>
      <c r="N156" s="90"/>
      <c r="O156" s="90"/>
      <c r="P156" s="90"/>
      <c r="Q156" s="90"/>
      <c r="R156" s="90"/>
      <c r="S156" s="90"/>
      <c r="T156" s="90"/>
      <c r="U156" s="90"/>
      <c r="V156" s="88"/>
      <c r="W156" s="88"/>
      <c r="X156" s="88"/>
      <c r="Y156" s="88"/>
      <c r="Z156" s="88"/>
      <c r="AA156" s="88"/>
      <c r="AB156" s="88"/>
      <c r="AC156" s="88"/>
      <c r="AD156" s="88"/>
      <c r="AE156" s="88"/>
    </row>
    <row r="157" spans="1:31" s="99" customFormat="1" ht="13.5" customHeight="1">
      <c r="A157" s="89"/>
      <c r="B157" s="89"/>
      <c r="C157" s="89"/>
      <c r="D157" s="90"/>
      <c r="E157" s="90"/>
      <c r="F157" s="90"/>
      <c r="G157" s="90"/>
      <c r="H157" s="90"/>
      <c r="I157" s="90"/>
      <c r="J157" s="90"/>
      <c r="K157" s="90"/>
      <c r="L157" s="90"/>
      <c r="M157" s="90"/>
      <c r="N157" s="90"/>
      <c r="O157" s="90"/>
      <c r="P157" s="90"/>
      <c r="Q157" s="90"/>
      <c r="R157" s="90"/>
      <c r="S157" s="90"/>
      <c r="T157" s="90"/>
      <c r="U157" s="90"/>
      <c r="V157" s="88"/>
      <c r="W157" s="88"/>
      <c r="X157" s="88"/>
      <c r="Y157" s="88"/>
      <c r="Z157" s="88"/>
      <c r="AA157" s="88"/>
      <c r="AB157" s="88"/>
      <c r="AC157" s="88"/>
      <c r="AD157" s="88"/>
      <c r="AE157" s="88"/>
    </row>
    <row r="158" spans="1:31" s="99" customFormat="1" ht="13.5" customHeight="1">
      <c r="A158" s="89"/>
      <c r="B158" s="89"/>
      <c r="C158" s="89"/>
      <c r="D158" s="90"/>
      <c r="E158" s="90"/>
      <c r="F158" s="90"/>
      <c r="G158" s="90"/>
      <c r="H158" s="90"/>
      <c r="I158" s="90"/>
      <c r="J158" s="90"/>
      <c r="K158" s="90"/>
      <c r="L158" s="90"/>
      <c r="M158" s="90"/>
      <c r="N158" s="90"/>
      <c r="O158" s="90"/>
      <c r="P158" s="90"/>
      <c r="Q158" s="90"/>
      <c r="R158" s="90"/>
      <c r="S158" s="90"/>
      <c r="T158" s="90"/>
      <c r="U158" s="90"/>
      <c r="V158" s="88"/>
      <c r="W158" s="88"/>
      <c r="X158" s="88"/>
      <c r="Y158" s="88"/>
      <c r="Z158" s="88"/>
      <c r="AA158" s="88"/>
      <c r="AB158" s="88"/>
      <c r="AC158" s="88"/>
      <c r="AD158" s="88"/>
      <c r="AE158" s="88"/>
    </row>
    <row r="159" spans="1:31" s="99" customFormat="1" ht="13.5" customHeight="1">
      <c r="A159" s="89"/>
      <c r="B159" s="89"/>
      <c r="C159" s="89"/>
      <c r="D159" s="90"/>
      <c r="E159" s="90"/>
      <c r="F159" s="90"/>
      <c r="G159" s="90"/>
      <c r="H159" s="90"/>
      <c r="I159" s="90"/>
      <c r="J159" s="90"/>
      <c r="K159" s="90"/>
      <c r="L159" s="90"/>
      <c r="M159" s="90"/>
      <c r="N159" s="90"/>
      <c r="O159" s="90"/>
      <c r="P159" s="90"/>
      <c r="Q159" s="90"/>
      <c r="R159" s="90"/>
      <c r="S159" s="90"/>
      <c r="T159" s="90"/>
      <c r="U159" s="90"/>
      <c r="V159" s="88"/>
      <c r="W159" s="88"/>
      <c r="X159" s="88"/>
      <c r="Y159" s="88"/>
      <c r="Z159" s="88"/>
      <c r="AA159" s="88"/>
      <c r="AB159" s="88"/>
      <c r="AC159" s="88"/>
      <c r="AD159" s="88"/>
      <c r="AE159" s="88"/>
    </row>
    <row r="160" spans="1:31" s="99" customFormat="1" ht="13.5" customHeight="1">
      <c r="A160" s="89"/>
      <c r="B160" s="89"/>
      <c r="C160" s="89"/>
      <c r="D160" s="90"/>
      <c r="E160" s="90"/>
      <c r="F160" s="90"/>
      <c r="G160" s="90"/>
      <c r="H160" s="90"/>
      <c r="I160" s="90"/>
      <c r="J160" s="90"/>
      <c r="K160" s="90"/>
      <c r="L160" s="90"/>
      <c r="M160" s="90"/>
      <c r="N160" s="90"/>
      <c r="O160" s="90"/>
      <c r="P160" s="90"/>
      <c r="Q160" s="90"/>
      <c r="R160" s="90"/>
      <c r="S160" s="90"/>
      <c r="T160" s="90"/>
      <c r="U160" s="90"/>
      <c r="V160" s="88"/>
      <c r="W160" s="88"/>
      <c r="X160" s="88"/>
      <c r="Y160" s="88"/>
      <c r="Z160" s="88"/>
      <c r="AA160" s="88"/>
      <c r="AB160" s="88"/>
      <c r="AC160" s="88"/>
      <c r="AD160" s="88"/>
      <c r="AE160" s="88"/>
    </row>
    <row r="161" spans="1:31" s="99" customFormat="1" ht="13.5" customHeight="1">
      <c r="A161" s="89"/>
      <c r="B161" s="89"/>
      <c r="C161" s="89"/>
      <c r="D161" s="90"/>
      <c r="E161" s="90"/>
      <c r="F161" s="90"/>
      <c r="G161" s="90"/>
      <c r="H161" s="90"/>
      <c r="I161" s="90"/>
      <c r="J161" s="90"/>
      <c r="K161" s="90"/>
      <c r="L161" s="90"/>
      <c r="M161" s="90"/>
      <c r="N161" s="90"/>
      <c r="O161" s="90"/>
      <c r="P161" s="90"/>
      <c r="Q161" s="90"/>
      <c r="R161" s="90"/>
      <c r="S161" s="90"/>
      <c r="T161" s="90"/>
      <c r="U161" s="90"/>
      <c r="V161" s="88"/>
      <c r="W161" s="88"/>
      <c r="X161" s="88"/>
      <c r="Y161" s="88"/>
      <c r="Z161" s="88"/>
      <c r="AA161" s="88"/>
      <c r="AB161" s="88"/>
      <c r="AC161" s="88"/>
      <c r="AD161" s="88"/>
      <c r="AE161" s="88"/>
    </row>
    <row r="162" spans="1:31" s="99" customFormat="1" ht="13.5" customHeight="1">
      <c r="A162" s="89"/>
      <c r="B162" s="89"/>
      <c r="C162" s="89"/>
      <c r="D162" s="90"/>
      <c r="E162" s="90"/>
      <c r="F162" s="90"/>
      <c r="G162" s="90"/>
      <c r="H162" s="90"/>
      <c r="I162" s="90"/>
      <c r="J162" s="90"/>
      <c r="K162" s="90"/>
      <c r="L162" s="90"/>
      <c r="M162" s="90"/>
      <c r="N162" s="90"/>
      <c r="O162" s="90"/>
      <c r="P162" s="90"/>
      <c r="Q162" s="90"/>
      <c r="R162" s="90"/>
      <c r="S162" s="90"/>
      <c r="T162" s="90"/>
      <c r="U162" s="90"/>
      <c r="V162" s="88"/>
      <c r="W162" s="88"/>
      <c r="X162" s="88"/>
      <c r="Y162" s="88"/>
      <c r="Z162" s="88"/>
      <c r="AA162" s="88"/>
      <c r="AB162" s="88"/>
      <c r="AC162" s="88"/>
      <c r="AD162" s="88"/>
      <c r="AE162" s="88"/>
    </row>
    <row r="163" spans="1:31" s="99" customFormat="1" ht="13.5" customHeight="1">
      <c r="A163" s="89"/>
      <c r="B163" s="89"/>
      <c r="C163" s="89"/>
      <c r="D163" s="90"/>
      <c r="E163" s="90"/>
      <c r="F163" s="90"/>
      <c r="G163" s="90"/>
      <c r="H163" s="90"/>
      <c r="I163" s="90"/>
      <c r="J163" s="90"/>
      <c r="K163" s="90"/>
      <c r="L163" s="90"/>
      <c r="M163" s="90"/>
      <c r="N163" s="90"/>
      <c r="O163" s="90"/>
      <c r="P163" s="90"/>
      <c r="Q163" s="90"/>
      <c r="R163" s="90"/>
      <c r="S163" s="90"/>
      <c r="T163" s="90"/>
      <c r="U163" s="90"/>
      <c r="V163" s="88"/>
      <c r="W163" s="88"/>
      <c r="X163" s="88"/>
      <c r="Y163" s="88"/>
      <c r="Z163" s="88"/>
      <c r="AA163" s="88"/>
      <c r="AB163" s="88"/>
      <c r="AC163" s="88"/>
      <c r="AD163" s="88"/>
      <c r="AE163" s="88"/>
    </row>
    <row r="164" spans="1:31" s="99" customFormat="1" ht="13.5" customHeight="1">
      <c r="A164" s="89"/>
      <c r="B164" s="89"/>
      <c r="C164" s="89"/>
      <c r="D164" s="90"/>
      <c r="E164" s="90"/>
      <c r="F164" s="90"/>
      <c r="G164" s="90"/>
      <c r="H164" s="90"/>
      <c r="I164" s="90"/>
      <c r="J164" s="90"/>
      <c r="K164" s="90"/>
      <c r="L164" s="90"/>
      <c r="M164" s="90"/>
      <c r="N164" s="90"/>
      <c r="O164" s="90"/>
      <c r="P164" s="90"/>
      <c r="Q164" s="90"/>
      <c r="R164" s="90"/>
      <c r="S164" s="90"/>
      <c r="T164" s="90"/>
      <c r="U164" s="90"/>
      <c r="V164" s="88"/>
      <c r="W164" s="88"/>
      <c r="X164" s="88"/>
      <c r="Y164" s="88"/>
      <c r="Z164" s="88"/>
      <c r="AA164" s="88"/>
      <c r="AB164" s="88"/>
      <c r="AC164" s="88"/>
      <c r="AD164" s="88"/>
      <c r="AE164" s="88"/>
    </row>
    <row r="165" spans="1:31" s="99" customFormat="1" ht="13.5" customHeight="1">
      <c r="A165" s="89"/>
      <c r="B165" s="89"/>
      <c r="C165" s="89"/>
      <c r="D165" s="90"/>
      <c r="E165" s="90"/>
      <c r="F165" s="90"/>
      <c r="G165" s="90"/>
      <c r="H165" s="90"/>
      <c r="I165" s="90"/>
      <c r="J165" s="90"/>
      <c r="K165" s="90"/>
      <c r="L165" s="90"/>
      <c r="M165" s="90"/>
      <c r="N165" s="90"/>
      <c r="O165" s="90"/>
      <c r="P165" s="90"/>
      <c r="Q165" s="90"/>
      <c r="R165" s="90"/>
      <c r="S165" s="90"/>
      <c r="T165" s="90"/>
      <c r="U165" s="90"/>
      <c r="V165" s="88"/>
      <c r="W165" s="88"/>
      <c r="X165" s="88"/>
      <c r="Y165" s="88"/>
      <c r="Z165" s="88"/>
      <c r="AA165" s="88"/>
      <c r="AB165" s="88"/>
      <c r="AC165" s="88"/>
      <c r="AD165" s="88"/>
      <c r="AE165" s="88"/>
    </row>
    <row r="166" spans="1:31" s="99" customFormat="1" ht="13.5" customHeight="1">
      <c r="A166" s="89"/>
      <c r="B166" s="89"/>
      <c r="C166" s="89"/>
      <c r="D166" s="90"/>
      <c r="E166" s="90"/>
      <c r="F166" s="90"/>
      <c r="G166" s="90"/>
      <c r="H166" s="90"/>
      <c r="I166" s="90"/>
      <c r="J166" s="90"/>
      <c r="K166" s="90"/>
      <c r="L166" s="90"/>
      <c r="M166" s="90"/>
      <c r="N166" s="90"/>
      <c r="O166" s="90"/>
      <c r="P166" s="90"/>
      <c r="Q166" s="90"/>
      <c r="R166" s="90"/>
      <c r="S166" s="90"/>
      <c r="T166" s="90"/>
      <c r="U166" s="90"/>
      <c r="V166" s="88"/>
      <c r="W166" s="88"/>
      <c r="X166" s="88"/>
      <c r="Y166" s="88"/>
      <c r="Z166" s="88"/>
      <c r="AA166" s="88"/>
      <c r="AB166" s="88"/>
      <c r="AC166" s="88"/>
      <c r="AD166" s="88"/>
      <c r="AE166" s="88"/>
    </row>
    <row r="167" spans="1:31" s="99" customFormat="1" ht="13.5" customHeight="1">
      <c r="A167" s="89"/>
      <c r="B167" s="89"/>
      <c r="C167" s="89"/>
      <c r="D167" s="90"/>
      <c r="E167" s="90"/>
      <c r="F167" s="90"/>
      <c r="G167" s="90"/>
      <c r="H167" s="90"/>
      <c r="I167" s="90"/>
      <c r="J167" s="90"/>
      <c r="K167" s="90"/>
      <c r="L167" s="90"/>
      <c r="M167" s="90"/>
      <c r="N167" s="90"/>
      <c r="O167" s="90"/>
      <c r="P167" s="90"/>
      <c r="Q167" s="90"/>
      <c r="R167" s="90"/>
      <c r="S167" s="90"/>
      <c r="T167" s="90"/>
      <c r="U167" s="90"/>
      <c r="V167" s="88"/>
      <c r="W167" s="88"/>
      <c r="X167" s="88"/>
      <c r="Y167" s="88"/>
      <c r="Z167" s="88"/>
      <c r="AA167" s="88"/>
      <c r="AB167" s="88"/>
      <c r="AC167" s="88"/>
      <c r="AD167" s="88"/>
      <c r="AE167" s="88"/>
    </row>
    <row r="168" spans="1:31" s="99" customFormat="1" ht="13.5" customHeight="1">
      <c r="A168" s="89"/>
      <c r="B168" s="89"/>
      <c r="C168" s="89"/>
      <c r="D168" s="90"/>
      <c r="E168" s="90"/>
      <c r="F168" s="90"/>
      <c r="G168" s="90"/>
      <c r="H168" s="90"/>
      <c r="I168" s="90"/>
      <c r="J168" s="90"/>
      <c r="K168" s="90"/>
      <c r="L168" s="90"/>
      <c r="M168" s="90"/>
      <c r="N168" s="90"/>
      <c r="O168" s="90"/>
      <c r="P168" s="90"/>
      <c r="Q168" s="90"/>
      <c r="R168" s="90"/>
      <c r="S168" s="90"/>
      <c r="T168" s="90"/>
      <c r="U168" s="90"/>
      <c r="V168" s="88"/>
      <c r="W168" s="88"/>
      <c r="X168" s="88"/>
      <c r="Y168" s="88"/>
      <c r="Z168" s="88"/>
      <c r="AA168" s="88"/>
      <c r="AB168" s="88"/>
      <c r="AC168" s="88"/>
      <c r="AD168" s="88"/>
      <c r="AE168" s="88"/>
    </row>
    <row r="169" spans="1:31" s="99" customFormat="1" ht="13.5" customHeight="1">
      <c r="A169" s="89"/>
      <c r="B169" s="89"/>
      <c r="C169" s="89"/>
      <c r="D169" s="90"/>
      <c r="E169" s="90"/>
      <c r="F169" s="90"/>
      <c r="G169" s="90"/>
      <c r="H169" s="90"/>
      <c r="I169" s="90"/>
      <c r="J169" s="90"/>
      <c r="K169" s="90"/>
      <c r="L169" s="90"/>
      <c r="M169" s="90"/>
      <c r="N169" s="90"/>
      <c r="O169" s="90"/>
      <c r="P169" s="90"/>
      <c r="Q169" s="90"/>
      <c r="R169" s="90"/>
      <c r="S169" s="90"/>
      <c r="T169" s="90"/>
      <c r="U169" s="90"/>
      <c r="V169" s="88"/>
      <c r="W169" s="88"/>
      <c r="X169" s="88"/>
      <c r="Y169" s="88"/>
      <c r="Z169" s="88"/>
      <c r="AA169" s="88"/>
      <c r="AB169" s="88"/>
      <c r="AC169" s="88"/>
      <c r="AD169" s="88"/>
      <c r="AE169" s="88"/>
    </row>
    <row r="170" spans="1:31" s="99" customFormat="1" ht="13.5" customHeight="1">
      <c r="A170" s="89"/>
      <c r="B170" s="89"/>
      <c r="C170" s="89"/>
      <c r="D170" s="90"/>
      <c r="E170" s="90"/>
      <c r="F170" s="90"/>
      <c r="G170" s="90"/>
      <c r="H170" s="90"/>
      <c r="I170" s="90"/>
      <c r="J170" s="90"/>
      <c r="K170" s="90"/>
      <c r="L170" s="90"/>
      <c r="M170" s="90"/>
      <c r="N170" s="90"/>
      <c r="O170" s="90"/>
      <c r="P170" s="90"/>
      <c r="Q170" s="90"/>
      <c r="R170" s="90"/>
      <c r="S170" s="90"/>
      <c r="T170" s="90"/>
      <c r="U170" s="90"/>
      <c r="V170" s="88"/>
      <c r="W170" s="88"/>
      <c r="X170" s="88"/>
      <c r="Y170" s="88"/>
      <c r="Z170" s="88"/>
      <c r="AA170" s="88"/>
      <c r="AB170" s="88"/>
      <c r="AC170" s="88"/>
      <c r="AD170" s="88"/>
      <c r="AE170" s="88"/>
    </row>
    <row r="171" spans="1:31" s="99" customFormat="1" ht="13.5" customHeight="1">
      <c r="A171" s="89"/>
      <c r="B171" s="89"/>
      <c r="C171" s="89"/>
      <c r="D171" s="90"/>
      <c r="E171" s="90"/>
      <c r="F171" s="90"/>
      <c r="G171" s="90"/>
      <c r="H171" s="90"/>
      <c r="I171" s="90"/>
      <c r="J171" s="90"/>
      <c r="K171" s="90"/>
      <c r="L171" s="90"/>
      <c r="M171" s="90"/>
      <c r="N171" s="90"/>
      <c r="O171" s="90"/>
      <c r="P171" s="90"/>
      <c r="Q171" s="90"/>
      <c r="R171" s="90"/>
      <c r="S171" s="90"/>
      <c r="T171" s="90"/>
      <c r="U171" s="90"/>
      <c r="V171" s="88"/>
      <c r="W171" s="88"/>
      <c r="X171" s="88"/>
      <c r="Y171" s="88"/>
      <c r="Z171" s="88"/>
      <c r="AA171" s="88"/>
      <c r="AB171" s="88"/>
      <c r="AC171" s="88"/>
      <c r="AD171" s="88"/>
      <c r="AE171" s="88"/>
    </row>
    <row r="172" spans="1:31" s="99" customFormat="1" ht="13.5" customHeight="1">
      <c r="A172" s="89"/>
      <c r="B172" s="89"/>
      <c r="C172" s="89"/>
      <c r="D172" s="90"/>
      <c r="E172" s="90"/>
      <c r="F172" s="90"/>
      <c r="G172" s="90"/>
      <c r="H172" s="90"/>
      <c r="I172" s="90"/>
      <c r="J172" s="90"/>
      <c r="K172" s="90"/>
      <c r="L172" s="90"/>
      <c r="M172" s="90"/>
      <c r="N172" s="90"/>
      <c r="O172" s="90"/>
      <c r="P172" s="90"/>
      <c r="Q172" s="90"/>
      <c r="R172" s="90"/>
      <c r="S172" s="90"/>
      <c r="T172" s="90"/>
      <c r="U172" s="90"/>
      <c r="V172" s="88"/>
      <c r="W172" s="88"/>
      <c r="X172" s="88"/>
      <c r="Y172" s="88"/>
      <c r="Z172" s="88"/>
      <c r="AA172" s="88"/>
      <c r="AB172" s="88"/>
      <c r="AC172" s="88"/>
      <c r="AD172" s="88"/>
      <c r="AE172" s="88"/>
    </row>
    <row r="173" spans="1:31" s="99" customFormat="1" ht="13.5" customHeight="1">
      <c r="A173" s="89"/>
      <c r="B173" s="89"/>
      <c r="C173" s="89"/>
      <c r="D173" s="90"/>
      <c r="E173" s="90"/>
      <c r="F173" s="90"/>
      <c r="G173" s="90"/>
      <c r="H173" s="90"/>
      <c r="I173" s="90"/>
      <c r="J173" s="90"/>
      <c r="K173" s="90"/>
      <c r="L173" s="90"/>
      <c r="M173" s="90"/>
      <c r="N173" s="90"/>
      <c r="O173" s="90"/>
      <c r="P173" s="90"/>
      <c r="Q173" s="90"/>
      <c r="R173" s="90"/>
      <c r="S173" s="90"/>
      <c r="T173" s="90"/>
      <c r="U173" s="90"/>
      <c r="V173" s="88"/>
      <c r="W173" s="88"/>
      <c r="X173" s="88"/>
      <c r="Y173" s="88"/>
      <c r="Z173" s="88"/>
      <c r="AA173" s="88"/>
      <c r="AB173" s="88"/>
      <c r="AC173" s="88"/>
      <c r="AD173" s="88"/>
      <c r="AE173" s="88"/>
    </row>
    <row r="174" spans="1:31" s="99" customFormat="1" ht="13.5" customHeight="1">
      <c r="A174" s="89"/>
      <c r="B174" s="89"/>
      <c r="C174" s="89"/>
      <c r="D174" s="90"/>
      <c r="E174" s="90"/>
      <c r="F174" s="90"/>
      <c r="G174" s="90"/>
      <c r="H174" s="90"/>
      <c r="I174" s="90"/>
      <c r="J174" s="90"/>
      <c r="K174" s="90"/>
      <c r="L174" s="90"/>
      <c r="M174" s="90"/>
      <c r="N174" s="90"/>
      <c r="O174" s="90"/>
      <c r="P174" s="90"/>
      <c r="Q174" s="90"/>
      <c r="R174" s="90"/>
      <c r="S174" s="90"/>
      <c r="T174" s="90"/>
      <c r="U174" s="90"/>
      <c r="V174" s="88"/>
      <c r="W174" s="88"/>
      <c r="X174" s="88"/>
      <c r="Y174" s="88"/>
      <c r="Z174" s="88"/>
      <c r="AA174" s="88"/>
      <c r="AB174" s="88"/>
      <c r="AC174" s="88"/>
      <c r="AD174" s="88"/>
      <c r="AE174" s="88"/>
    </row>
    <row r="175" spans="1:31" s="99" customFormat="1" ht="13.5" customHeight="1">
      <c r="A175" s="89"/>
      <c r="B175" s="89"/>
      <c r="C175" s="89"/>
      <c r="D175" s="90"/>
      <c r="E175" s="90"/>
      <c r="F175" s="90"/>
      <c r="G175" s="90"/>
      <c r="H175" s="90"/>
      <c r="I175" s="90"/>
      <c r="J175" s="90"/>
      <c r="K175" s="90"/>
      <c r="L175" s="90"/>
      <c r="M175" s="90"/>
      <c r="N175" s="90"/>
      <c r="O175" s="90"/>
      <c r="P175" s="90"/>
      <c r="Q175" s="90"/>
      <c r="R175" s="90"/>
      <c r="S175" s="90"/>
      <c r="T175" s="90"/>
      <c r="U175" s="90"/>
      <c r="V175" s="88"/>
      <c r="W175" s="88"/>
      <c r="X175" s="88"/>
      <c r="Y175" s="88"/>
      <c r="Z175" s="88"/>
      <c r="AA175" s="88"/>
      <c r="AB175" s="88"/>
      <c r="AC175" s="88"/>
      <c r="AD175" s="88"/>
      <c r="AE175" s="88"/>
    </row>
    <row r="176" spans="1:31" s="99" customFormat="1" ht="13.5" customHeight="1">
      <c r="A176" s="89"/>
      <c r="B176" s="89"/>
      <c r="C176" s="89"/>
      <c r="D176" s="90"/>
      <c r="E176" s="90"/>
      <c r="F176" s="90"/>
      <c r="G176" s="90"/>
      <c r="H176" s="90"/>
      <c r="I176" s="90"/>
      <c r="J176" s="90"/>
      <c r="K176" s="90"/>
      <c r="L176" s="90"/>
      <c r="M176" s="90"/>
      <c r="N176" s="90"/>
      <c r="O176" s="90"/>
      <c r="P176" s="90"/>
      <c r="Q176" s="90"/>
      <c r="R176" s="90"/>
      <c r="S176" s="90"/>
      <c r="T176" s="90"/>
      <c r="U176" s="90"/>
      <c r="V176" s="88"/>
      <c r="W176" s="88"/>
      <c r="X176" s="88"/>
      <c r="Y176" s="88"/>
      <c r="Z176" s="88"/>
      <c r="AA176" s="88"/>
      <c r="AB176" s="88"/>
      <c r="AC176" s="88"/>
      <c r="AD176" s="88"/>
      <c r="AE176" s="88"/>
    </row>
    <row r="177" spans="1:31" s="99" customFormat="1" ht="13.5" customHeight="1">
      <c r="A177" s="89"/>
      <c r="B177" s="89"/>
      <c r="C177" s="89"/>
      <c r="D177" s="90"/>
      <c r="E177" s="90"/>
      <c r="F177" s="90"/>
      <c r="G177" s="90"/>
      <c r="H177" s="90"/>
      <c r="I177" s="90"/>
      <c r="J177" s="90"/>
      <c r="K177" s="90"/>
      <c r="L177" s="90"/>
      <c r="M177" s="90"/>
      <c r="N177" s="90"/>
      <c r="O177" s="90"/>
      <c r="P177" s="90"/>
      <c r="Q177" s="90"/>
      <c r="R177" s="90"/>
      <c r="S177" s="90"/>
      <c r="T177" s="90"/>
      <c r="U177" s="90"/>
      <c r="V177" s="88"/>
      <c r="W177" s="88"/>
      <c r="X177" s="88"/>
      <c r="Y177" s="88"/>
      <c r="Z177" s="88"/>
      <c r="AA177" s="88"/>
      <c r="AB177" s="88"/>
      <c r="AC177" s="88"/>
      <c r="AD177" s="88"/>
      <c r="AE177" s="88"/>
    </row>
    <row r="178" spans="1:31" s="99" customFormat="1" ht="13.5" customHeight="1">
      <c r="A178" s="89"/>
      <c r="B178" s="89"/>
      <c r="C178" s="89"/>
      <c r="D178" s="90"/>
      <c r="E178" s="90"/>
      <c r="F178" s="90"/>
      <c r="G178" s="90"/>
      <c r="H178" s="90"/>
      <c r="I178" s="90"/>
      <c r="J178" s="90"/>
      <c r="K178" s="90"/>
      <c r="L178" s="90"/>
      <c r="M178" s="90"/>
      <c r="N178" s="90"/>
      <c r="O178" s="90"/>
      <c r="P178" s="90"/>
      <c r="Q178" s="90"/>
      <c r="R178" s="90"/>
      <c r="S178" s="90"/>
      <c r="T178" s="90"/>
      <c r="U178" s="90"/>
      <c r="V178" s="88"/>
      <c r="W178" s="88"/>
      <c r="X178" s="88"/>
      <c r="Y178" s="88"/>
      <c r="Z178" s="88"/>
      <c r="AA178" s="88"/>
      <c r="AB178" s="88"/>
      <c r="AC178" s="88"/>
      <c r="AD178" s="88"/>
      <c r="AE178" s="88"/>
    </row>
    <row r="179" spans="1:31" s="99" customFormat="1" ht="13.5" customHeight="1">
      <c r="A179" s="89"/>
      <c r="B179" s="89"/>
      <c r="C179" s="89"/>
      <c r="D179" s="90"/>
      <c r="E179" s="90"/>
      <c r="F179" s="90"/>
      <c r="G179" s="90"/>
      <c r="H179" s="90"/>
      <c r="I179" s="90"/>
      <c r="J179" s="90"/>
      <c r="K179" s="90"/>
      <c r="L179" s="90"/>
      <c r="M179" s="90"/>
      <c r="N179" s="90"/>
      <c r="O179" s="90"/>
      <c r="P179" s="90"/>
      <c r="Q179" s="90"/>
      <c r="R179" s="90"/>
      <c r="S179" s="90"/>
      <c r="T179" s="90"/>
      <c r="U179" s="90"/>
      <c r="V179" s="88"/>
      <c r="W179" s="88"/>
      <c r="X179" s="88"/>
      <c r="Y179" s="88"/>
      <c r="Z179" s="88"/>
      <c r="AA179" s="88"/>
      <c r="AB179" s="88"/>
      <c r="AC179" s="88"/>
      <c r="AD179" s="88"/>
      <c r="AE179" s="88"/>
    </row>
    <row r="180" spans="1:31" s="99" customFormat="1" ht="13.5" customHeight="1">
      <c r="A180" s="89"/>
      <c r="B180" s="89"/>
      <c r="C180" s="89"/>
      <c r="D180" s="90"/>
      <c r="E180" s="90"/>
      <c r="F180" s="90"/>
      <c r="G180" s="90"/>
      <c r="H180" s="90"/>
      <c r="I180" s="90"/>
      <c r="J180" s="90"/>
      <c r="K180" s="90"/>
      <c r="L180" s="90"/>
      <c r="M180" s="90"/>
      <c r="N180" s="90"/>
      <c r="O180" s="90"/>
      <c r="P180" s="90"/>
      <c r="Q180" s="90"/>
      <c r="R180" s="90"/>
      <c r="S180" s="90"/>
      <c r="T180" s="90"/>
      <c r="U180" s="90"/>
      <c r="V180" s="88"/>
      <c r="W180" s="88"/>
      <c r="X180" s="88"/>
      <c r="Y180" s="88"/>
      <c r="Z180" s="88"/>
      <c r="AA180" s="88"/>
      <c r="AB180" s="88"/>
      <c r="AC180" s="88"/>
      <c r="AD180" s="88"/>
      <c r="AE180" s="88"/>
    </row>
    <row r="181" spans="1:31" s="99" customFormat="1" ht="13.5" customHeight="1">
      <c r="A181" s="89"/>
      <c r="B181" s="89"/>
      <c r="C181" s="89"/>
      <c r="D181" s="90"/>
      <c r="E181" s="90"/>
      <c r="F181" s="90"/>
      <c r="G181" s="90"/>
      <c r="H181" s="90"/>
      <c r="I181" s="90"/>
      <c r="J181" s="90"/>
      <c r="K181" s="90"/>
      <c r="L181" s="90"/>
      <c r="M181" s="90"/>
      <c r="N181" s="90"/>
      <c r="O181" s="90"/>
      <c r="P181" s="90"/>
      <c r="Q181" s="90"/>
      <c r="R181" s="90"/>
      <c r="S181" s="90"/>
      <c r="T181" s="90"/>
      <c r="U181" s="90"/>
      <c r="V181" s="88"/>
      <c r="W181" s="88"/>
      <c r="X181" s="88"/>
      <c r="Y181" s="88"/>
      <c r="Z181" s="88"/>
      <c r="AA181" s="88"/>
      <c r="AB181" s="88"/>
      <c r="AC181" s="88"/>
      <c r="AD181" s="88"/>
      <c r="AE181" s="88"/>
    </row>
    <row r="182" spans="1:31" s="99" customFormat="1" ht="13.5" customHeight="1">
      <c r="A182" s="89"/>
      <c r="B182" s="89"/>
      <c r="C182" s="89"/>
      <c r="D182" s="90"/>
      <c r="E182" s="90"/>
      <c r="F182" s="90"/>
      <c r="G182" s="90"/>
      <c r="H182" s="90"/>
      <c r="I182" s="90"/>
      <c r="J182" s="90"/>
      <c r="K182" s="90"/>
      <c r="L182" s="90"/>
      <c r="M182" s="90"/>
      <c r="N182" s="90"/>
      <c r="O182" s="90"/>
      <c r="P182" s="90"/>
      <c r="Q182" s="90"/>
      <c r="R182" s="90"/>
      <c r="S182" s="90"/>
      <c r="T182" s="90"/>
      <c r="U182" s="90"/>
      <c r="V182" s="88"/>
      <c r="W182" s="88"/>
      <c r="X182" s="88"/>
      <c r="Y182" s="88"/>
      <c r="Z182" s="88"/>
      <c r="AA182" s="88"/>
      <c r="AB182" s="88"/>
      <c r="AC182" s="88"/>
      <c r="AD182" s="88"/>
      <c r="AE182" s="88"/>
    </row>
    <row r="183" spans="1:31" s="99" customFormat="1" ht="13.5" customHeight="1">
      <c r="A183" s="89"/>
      <c r="B183" s="89"/>
      <c r="C183" s="89"/>
      <c r="D183" s="90"/>
      <c r="E183" s="90"/>
      <c r="F183" s="90"/>
      <c r="G183" s="90"/>
      <c r="H183" s="90"/>
      <c r="I183" s="90"/>
      <c r="J183" s="90"/>
      <c r="K183" s="90"/>
      <c r="L183" s="90"/>
      <c r="M183" s="90"/>
      <c r="N183" s="90"/>
      <c r="O183" s="90"/>
      <c r="P183" s="90"/>
      <c r="Q183" s="90"/>
      <c r="R183" s="90"/>
      <c r="S183" s="90"/>
      <c r="T183" s="90"/>
      <c r="U183" s="90"/>
      <c r="V183" s="88"/>
      <c r="W183" s="88"/>
      <c r="X183" s="88"/>
      <c r="Y183" s="88"/>
      <c r="Z183" s="88"/>
      <c r="AA183" s="88"/>
      <c r="AB183" s="88"/>
      <c r="AC183" s="88"/>
      <c r="AD183" s="88"/>
      <c r="AE183" s="88"/>
    </row>
    <row r="184" spans="1:31" s="99" customFormat="1" ht="13.5" customHeight="1">
      <c r="A184" s="89"/>
      <c r="B184" s="89"/>
      <c r="C184" s="89"/>
      <c r="D184" s="90"/>
      <c r="E184" s="90"/>
      <c r="F184" s="90"/>
      <c r="G184" s="90"/>
      <c r="H184" s="90"/>
      <c r="I184" s="90"/>
      <c r="J184" s="90"/>
      <c r="K184" s="90"/>
      <c r="L184" s="90"/>
      <c r="M184" s="90"/>
      <c r="N184" s="90"/>
      <c r="O184" s="90"/>
      <c r="P184" s="90"/>
      <c r="Q184" s="90"/>
      <c r="R184" s="90"/>
      <c r="S184" s="90"/>
      <c r="T184" s="90"/>
      <c r="U184" s="90"/>
      <c r="V184" s="88"/>
      <c r="W184" s="88"/>
      <c r="X184" s="88"/>
      <c r="Y184" s="88"/>
      <c r="Z184" s="88"/>
      <c r="AA184" s="88"/>
      <c r="AB184" s="88"/>
      <c r="AC184" s="88"/>
      <c r="AD184" s="88"/>
      <c r="AE184" s="88"/>
    </row>
    <row r="185" spans="1:31" s="99" customFormat="1" ht="13.5" customHeight="1">
      <c r="A185" s="89"/>
      <c r="B185" s="89"/>
      <c r="C185" s="89"/>
      <c r="D185" s="90"/>
      <c r="E185" s="90"/>
      <c r="F185" s="90"/>
      <c r="G185" s="90"/>
      <c r="H185" s="90"/>
      <c r="I185" s="90"/>
      <c r="J185" s="90"/>
      <c r="K185" s="90"/>
      <c r="L185" s="90"/>
      <c r="M185" s="90"/>
      <c r="N185" s="90"/>
      <c r="O185" s="90"/>
      <c r="P185" s="90"/>
      <c r="Q185" s="90"/>
      <c r="R185" s="90"/>
      <c r="S185" s="90"/>
      <c r="T185" s="90"/>
      <c r="U185" s="90"/>
      <c r="V185" s="88"/>
      <c r="W185" s="88"/>
      <c r="X185" s="88"/>
      <c r="Y185" s="88"/>
      <c r="Z185" s="88"/>
      <c r="AA185" s="88"/>
      <c r="AB185" s="88"/>
      <c r="AC185" s="88"/>
      <c r="AD185" s="88"/>
      <c r="AE185" s="88"/>
    </row>
    <row r="186" spans="1:31" s="99" customFormat="1" ht="13.5" customHeight="1">
      <c r="A186" s="89"/>
      <c r="B186" s="89"/>
      <c r="C186" s="89"/>
      <c r="D186" s="90"/>
      <c r="E186" s="90"/>
      <c r="F186" s="90"/>
      <c r="G186" s="90"/>
      <c r="H186" s="90"/>
      <c r="I186" s="90"/>
      <c r="J186" s="90"/>
      <c r="K186" s="90"/>
      <c r="L186" s="90"/>
      <c r="M186" s="90"/>
      <c r="N186" s="90"/>
      <c r="O186" s="90"/>
      <c r="P186" s="90"/>
      <c r="Q186" s="90"/>
      <c r="R186" s="90"/>
      <c r="S186" s="90"/>
      <c r="T186" s="90"/>
      <c r="U186" s="90"/>
      <c r="V186" s="88"/>
      <c r="W186" s="88"/>
      <c r="X186" s="88"/>
      <c r="Y186" s="88"/>
      <c r="Z186" s="88"/>
      <c r="AA186" s="88"/>
      <c r="AB186" s="88"/>
      <c r="AC186" s="88"/>
      <c r="AD186" s="88"/>
      <c r="AE186" s="88"/>
    </row>
    <row r="187" spans="1:31" s="99" customFormat="1" ht="13.5" customHeight="1">
      <c r="A187" s="89"/>
      <c r="B187" s="89"/>
      <c r="C187" s="89"/>
      <c r="D187" s="90"/>
      <c r="E187" s="90"/>
      <c r="F187" s="90"/>
      <c r="G187" s="90"/>
      <c r="H187" s="90"/>
      <c r="I187" s="90"/>
      <c r="J187" s="90"/>
      <c r="K187" s="90"/>
      <c r="L187" s="90"/>
      <c r="M187" s="90"/>
      <c r="N187" s="90"/>
      <c r="O187" s="90"/>
      <c r="P187" s="90"/>
      <c r="Q187" s="90"/>
      <c r="R187" s="90"/>
      <c r="S187" s="90"/>
      <c r="T187" s="90"/>
      <c r="U187" s="90"/>
      <c r="V187" s="88"/>
      <c r="W187" s="88"/>
      <c r="X187" s="88"/>
      <c r="Y187" s="88"/>
      <c r="Z187" s="88"/>
      <c r="AA187" s="88"/>
      <c r="AB187" s="88"/>
      <c r="AC187" s="88"/>
      <c r="AD187" s="88"/>
      <c r="AE187" s="88"/>
    </row>
    <row r="188" spans="1:31" s="99" customFormat="1" ht="13.5" customHeight="1">
      <c r="A188" s="89"/>
      <c r="B188" s="89"/>
      <c r="C188" s="89"/>
      <c r="D188" s="90"/>
      <c r="E188" s="90"/>
      <c r="F188" s="90"/>
      <c r="G188" s="90"/>
      <c r="H188" s="90"/>
      <c r="I188" s="90"/>
      <c r="J188" s="90"/>
      <c r="K188" s="90"/>
      <c r="L188" s="90"/>
      <c r="M188" s="90"/>
      <c r="N188" s="90"/>
      <c r="O188" s="90"/>
      <c r="P188" s="90"/>
      <c r="Q188" s="90"/>
      <c r="R188" s="90"/>
      <c r="S188" s="90"/>
      <c r="T188" s="90"/>
      <c r="U188" s="90"/>
      <c r="V188" s="88"/>
      <c r="W188" s="88"/>
      <c r="X188" s="88"/>
      <c r="Y188" s="88"/>
      <c r="Z188" s="88"/>
      <c r="AA188" s="88"/>
      <c r="AB188" s="88"/>
      <c r="AC188" s="88"/>
      <c r="AD188" s="88"/>
      <c r="AE188" s="88"/>
    </row>
    <row r="189" spans="1:31" s="99" customFormat="1" ht="13.5" customHeight="1">
      <c r="A189" s="89"/>
      <c r="B189" s="89"/>
      <c r="C189" s="89"/>
      <c r="D189" s="90"/>
      <c r="E189" s="90"/>
      <c r="F189" s="90"/>
      <c r="G189" s="90"/>
      <c r="H189" s="90"/>
      <c r="I189" s="90"/>
      <c r="J189" s="90"/>
      <c r="K189" s="90"/>
      <c r="L189" s="90"/>
      <c r="M189" s="90"/>
      <c r="N189" s="90"/>
      <c r="O189" s="90"/>
      <c r="P189" s="90"/>
      <c r="Q189" s="90"/>
      <c r="R189" s="90"/>
      <c r="S189" s="90"/>
      <c r="T189" s="90"/>
      <c r="U189" s="90"/>
      <c r="V189" s="88"/>
      <c r="W189" s="88"/>
      <c r="X189" s="88"/>
      <c r="Y189" s="88"/>
      <c r="Z189" s="88"/>
      <c r="AA189" s="88"/>
      <c r="AB189" s="88"/>
      <c r="AC189" s="88"/>
      <c r="AD189" s="88"/>
      <c r="AE189" s="88"/>
    </row>
    <row r="190" spans="1:31" s="99" customFormat="1" ht="13.5" customHeight="1">
      <c r="A190" s="89"/>
      <c r="B190" s="89"/>
      <c r="C190" s="89"/>
      <c r="D190" s="90"/>
      <c r="E190" s="90"/>
      <c r="F190" s="90"/>
      <c r="G190" s="90"/>
      <c r="H190" s="90"/>
      <c r="I190" s="90"/>
      <c r="J190" s="90"/>
      <c r="K190" s="90"/>
      <c r="L190" s="90"/>
      <c r="M190" s="90"/>
      <c r="N190" s="90"/>
      <c r="O190" s="90"/>
      <c r="P190" s="90"/>
      <c r="Q190" s="90"/>
      <c r="R190" s="90"/>
      <c r="S190" s="90"/>
      <c r="T190" s="90"/>
      <c r="U190" s="90"/>
      <c r="V190" s="88"/>
      <c r="W190" s="88"/>
      <c r="X190" s="88"/>
      <c r="Y190" s="88"/>
      <c r="Z190" s="88"/>
      <c r="AA190" s="88"/>
      <c r="AB190" s="88"/>
      <c r="AC190" s="88"/>
      <c r="AD190" s="88"/>
      <c r="AE190" s="88"/>
    </row>
    <row r="191" spans="1:31" s="99" customFormat="1" ht="13.5" customHeight="1">
      <c r="A191" s="89"/>
      <c r="B191" s="89"/>
      <c r="C191" s="89"/>
      <c r="D191" s="90"/>
      <c r="E191" s="90"/>
      <c r="F191" s="90"/>
      <c r="G191" s="90"/>
      <c r="H191" s="90"/>
      <c r="I191" s="90"/>
      <c r="J191" s="90"/>
      <c r="K191" s="90"/>
      <c r="L191" s="90"/>
      <c r="M191" s="90"/>
      <c r="N191" s="90"/>
      <c r="O191" s="90"/>
      <c r="P191" s="90"/>
      <c r="Q191" s="90"/>
      <c r="R191" s="90"/>
      <c r="S191" s="90"/>
      <c r="T191" s="90"/>
      <c r="U191" s="90"/>
      <c r="V191" s="88"/>
      <c r="W191" s="88"/>
      <c r="X191" s="88"/>
      <c r="Y191" s="88"/>
      <c r="Z191" s="88"/>
      <c r="AA191" s="88"/>
      <c r="AB191" s="88"/>
      <c r="AC191" s="88"/>
      <c r="AD191" s="88"/>
      <c r="AE191" s="88"/>
    </row>
    <row r="192" spans="1:31" s="99" customFormat="1" ht="13.5" customHeight="1">
      <c r="A192" s="89"/>
      <c r="B192" s="89"/>
      <c r="C192" s="89"/>
      <c r="D192" s="90"/>
      <c r="E192" s="90"/>
      <c r="F192" s="90"/>
      <c r="G192" s="90"/>
      <c r="H192" s="90"/>
      <c r="I192" s="90"/>
      <c r="J192" s="90"/>
      <c r="K192" s="90"/>
      <c r="L192" s="90"/>
      <c r="M192" s="90"/>
      <c r="N192" s="90"/>
      <c r="O192" s="90"/>
      <c r="P192" s="90"/>
      <c r="Q192" s="90"/>
      <c r="R192" s="90"/>
      <c r="S192" s="90"/>
      <c r="T192" s="90"/>
      <c r="U192" s="90"/>
      <c r="V192" s="88"/>
      <c r="W192" s="88"/>
      <c r="X192" s="88"/>
      <c r="Y192" s="88"/>
      <c r="Z192" s="88"/>
      <c r="AA192" s="88"/>
      <c r="AB192" s="88"/>
      <c r="AC192" s="88"/>
      <c r="AD192" s="88"/>
      <c r="AE192" s="88"/>
    </row>
    <row r="193" spans="1:31" s="99" customFormat="1" ht="13.5" customHeight="1">
      <c r="A193" s="89"/>
      <c r="B193" s="89"/>
      <c r="C193" s="89"/>
      <c r="D193" s="90"/>
      <c r="E193" s="90"/>
      <c r="F193" s="90"/>
      <c r="G193" s="90"/>
      <c r="H193" s="90"/>
      <c r="I193" s="90"/>
      <c r="J193" s="90"/>
      <c r="K193" s="90"/>
      <c r="L193" s="90"/>
      <c r="M193" s="90"/>
      <c r="N193" s="90"/>
      <c r="O193" s="90"/>
      <c r="P193" s="90"/>
      <c r="Q193" s="90"/>
      <c r="R193" s="90"/>
      <c r="S193" s="90"/>
      <c r="T193" s="90"/>
      <c r="U193" s="90"/>
      <c r="V193" s="88"/>
      <c r="W193" s="88"/>
      <c r="X193" s="88"/>
      <c r="Y193" s="88"/>
      <c r="Z193" s="88"/>
      <c r="AA193" s="88"/>
      <c r="AB193" s="88"/>
      <c r="AC193" s="88"/>
      <c r="AD193" s="88"/>
      <c r="AE193" s="88"/>
    </row>
    <row r="194" spans="1:31" s="99" customFormat="1" ht="13.5" customHeight="1">
      <c r="A194" s="89"/>
      <c r="B194" s="89"/>
      <c r="C194" s="89"/>
      <c r="D194" s="90"/>
      <c r="E194" s="90"/>
      <c r="F194" s="90"/>
      <c r="G194" s="90"/>
      <c r="H194" s="90"/>
      <c r="I194" s="90"/>
      <c r="J194" s="90"/>
      <c r="K194" s="90"/>
      <c r="L194" s="90"/>
      <c r="M194" s="90"/>
      <c r="N194" s="90"/>
      <c r="O194" s="90"/>
      <c r="P194" s="90"/>
      <c r="Q194" s="90"/>
      <c r="R194" s="90"/>
      <c r="S194" s="90"/>
      <c r="T194" s="90"/>
      <c r="U194" s="90"/>
      <c r="V194" s="88"/>
      <c r="W194" s="88"/>
      <c r="X194" s="88"/>
      <c r="Y194" s="88"/>
      <c r="Z194" s="88"/>
      <c r="AA194" s="88"/>
      <c r="AB194" s="88"/>
      <c r="AC194" s="88"/>
      <c r="AD194" s="88"/>
      <c r="AE194" s="88"/>
    </row>
    <row r="195" spans="1:31" s="99" customFormat="1" ht="13.5" customHeight="1">
      <c r="A195" s="89"/>
      <c r="B195" s="89"/>
      <c r="C195" s="89"/>
      <c r="D195" s="90"/>
      <c r="E195" s="90"/>
      <c r="F195" s="90"/>
      <c r="G195" s="90"/>
      <c r="H195" s="90"/>
      <c r="I195" s="90"/>
      <c r="J195" s="90"/>
      <c r="K195" s="90"/>
      <c r="L195" s="90"/>
      <c r="M195" s="90"/>
      <c r="N195" s="90"/>
      <c r="O195" s="90"/>
      <c r="P195" s="90"/>
      <c r="Q195" s="90"/>
      <c r="R195" s="90"/>
      <c r="S195" s="90"/>
      <c r="T195" s="90"/>
      <c r="U195" s="90"/>
      <c r="V195" s="88"/>
      <c r="W195" s="88"/>
      <c r="X195" s="88"/>
      <c r="Y195" s="88"/>
      <c r="Z195" s="88"/>
      <c r="AA195" s="88"/>
      <c r="AB195" s="88"/>
      <c r="AC195" s="88"/>
      <c r="AD195" s="88"/>
      <c r="AE195" s="88"/>
    </row>
    <row r="196" spans="1:31" s="99" customFormat="1" ht="13.5" customHeight="1">
      <c r="A196" s="89"/>
      <c r="B196" s="89"/>
      <c r="C196" s="89"/>
      <c r="D196" s="90"/>
      <c r="E196" s="90"/>
      <c r="F196" s="90"/>
      <c r="G196" s="90"/>
      <c r="H196" s="90"/>
      <c r="I196" s="90"/>
      <c r="J196" s="90"/>
      <c r="K196" s="90"/>
      <c r="L196" s="90"/>
      <c r="M196" s="90"/>
      <c r="N196" s="90"/>
      <c r="O196" s="90"/>
      <c r="P196" s="90"/>
      <c r="Q196" s="90"/>
      <c r="R196" s="90"/>
      <c r="S196" s="90"/>
      <c r="T196" s="90"/>
      <c r="U196" s="90"/>
      <c r="V196" s="88"/>
      <c r="W196" s="88"/>
      <c r="X196" s="88"/>
      <c r="Y196" s="88"/>
      <c r="Z196" s="88"/>
      <c r="AA196" s="88"/>
      <c r="AB196" s="88"/>
      <c r="AC196" s="88"/>
      <c r="AD196" s="88"/>
      <c r="AE196" s="88"/>
    </row>
    <row r="197" spans="1:31" s="99" customFormat="1" ht="13.5" customHeight="1">
      <c r="A197" s="89"/>
      <c r="B197" s="89"/>
      <c r="C197" s="89"/>
      <c r="D197" s="90"/>
      <c r="E197" s="90"/>
      <c r="F197" s="90"/>
      <c r="G197" s="90"/>
      <c r="H197" s="90"/>
      <c r="I197" s="90"/>
      <c r="J197" s="90"/>
      <c r="K197" s="90"/>
      <c r="L197" s="90"/>
      <c r="M197" s="90"/>
      <c r="N197" s="90"/>
      <c r="O197" s="90"/>
      <c r="P197" s="90"/>
      <c r="Q197" s="90"/>
      <c r="R197" s="90"/>
      <c r="S197" s="90"/>
      <c r="T197" s="90"/>
      <c r="U197" s="90"/>
      <c r="V197" s="88"/>
      <c r="W197" s="88"/>
      <c r="X197" s="88"/>
      <c r="Y197" s="88"/>
      <c r="Z197" s="88"/>
      <c r="AA197" s="88"/>
      <c r="AB197" s="88"/>
      <c r="AC197" s="88"/>
      <c r="AD197" s="88"/>
      <c r="AE197" s="88"/>
    </row>
    <row r="198" spans="1:31" s="99" customFormat="1" ht="13.5" customHeight="1">
      <c r="A198" s="89"/>
      <c r="B198" s="89"/>
      <c r="C198" s="89"/>
      <c r="D198" s="90"/>
      <c r="E198" s="90"/>
      <c r="F198" s="90"/>
      <c r="G198" s="90"/>
      <c r="H198" s="90"/>
      <c r="I198" s="90"/>
      <c r="J198" s="90"/>
      <c r="K198" s="90"/>
      <c r="L198" s="90"/>
      <c r="M198" s="90"/>
      <c r="N198" s="90"/>
      <c r="O198" s="90"/>
      <c r="P198" s="90"/>
      <c r="Q198" s="90"/>
      <c r="R198" s="90"/>
      <c r="S198" s="90"/>
      <c r="T198" s="90"/>
      <c r="U198" s="90"/>
      <c r="V198" s="88"/>
      <c r="W198" s="88"/>
      <c r="X198" s="88"/>
      <c r="Y198" s="88"/>
      <c r="Z198" s="88"/>
      <c r="AA198" s="88"/>
      <c r="AB198" s="88"/>
      <c r="AC198" s="88"/>
      <c r="AD198" s="88"/>
      <c r="AE198" s="88"/>
    </row>
    <row r="199" spans="1:31" s="99" customFormat="1" ht="13.5" customHeight="1">
      <c r="A199" s="89"/>
      <c r="B199" s="89"/>
      <c r="C199" s="89"/>
      <c r="D199" s="90"/>
      <c r="E199" s="90"/>
      <c r="F199" s="90"/>
      <c r="G199" s="90"/>
      <c r="H199" s="90"/>
      <c r="I199" s="90"/>
      <c r="J199" s="90"/>
      <c r="K199" s="90"/>
      <c r="L199" s="90"/>
      <c r="M199" s="90"/>
      <c r="N199" s="90"/>
      <c r="O199" s="90"/>
      <c r="P199" s="90"/>
      <c r="Q199" s="90"/>
      <c r="R199" s="90"/>
      <c r="S199" s="90"/>
      <c r="T199" s="90"/>
      <c r="U199" s="90"/>
      <c r="V199" s="88"/>
      <c r="W199" s="88"/>
      <c r="X199" s="88"/>
      <c r="Y199" s="88"/>
      <c r="Z199" s="88"/>
      <c r="AA199" s="88"/>
      <c r="AB199" s="88"/>
      <c r="AC199" s="88"/>
      <c r="AD199" s="88"/>
      <c r="AE199" s="88"/>
    </row>
    <row r="200" spans="1:31" s="99" customFormat="1" ht="13.5" customHeight="1">
      <c r="A200" s="89"/>
      <c r="B200" s="89"/>
      <c r="C200" s="89"/>
      <c r="D200" s="90"/>
      <c r="E200" s="90"/>
      <c r="F200" s="90"/>
      <c r="G200" s="90"/>
      <c r="H200" s="90"/>
      <c r="I200" s="90"/>
      <c r="J200" s="90"/>
      <c r="K200" s="90"/>
      <c r="L200" s="90"/>
      <c r="M200" s="90"/>
      <c r="N200" s="90"/>
      <c r="O200" s="90"/>
      <c r="P200" s="90"/>
      <c r="Q200" s="90"/>
      <c r="R200" s="90"/>
      <c r="S200" s="90"/>
      <c r="T200" s="90"/>
      <c r="U200" s="90"/>
      <c r="V200" s="88"/>
      <c r="W200" s="88"/>
      <c r="X200" s="88"/>
      <c r="Y200" s="88"/>
      <c r="Z200" s="88"/>
      <c r="AA200" s="88"/>
      <c r="AB200" s="88"/>
      <c r="AC200" s="88"/>
      <c r="AD200" s="88"/>
      <c r="AE200" s="88"/>
    </row>
    <row r="201" spans="1:31" s="99" customFormat="1" ht="13.5" customHeight="1">
      <c r="A201" s="89"/>
      <c r="B201" s="89"/>
      <c r="C201" s="89"/>
      <c r="D201" s="90"/>
      <c r="E201" s="90"/>
      <c r="F201" s="90"/>
      <c r="G201" s="90"/>
      <c r="H201" s="90"/>
      <c r="I201" s="90"/>
      <c r="J201" s="90"/>
      <c r="K201" s="90"/>
      <c r="L201" s="90"/>
      <c r="M201" s="90"/>
      <c r="N201" s="90"/>
      <c r="O201" s="90"/>
      <c r="P201" s="90"/>
      <c r="Q201" s="90"/>
      <c r="R201" s="90"/>
      <c r="S201" s="90"/>
      <c r="T201" s="90"/>
      <c r="U201" s="90"/>
      <c r="V201" s="88"/>
      <c r="W201" s="88"/>
      <c r="X201" s="88"/>
      <c r="Y201" s="88"/>
      <c r="Z201" s="88"/>
      <c r="AA201" s="88"/>
      <c r="AB201" s="88"/>
      <c r="AC201" s="88"/>
      <c r="AD201" s="88"/>
      <c r="AE201" s="88"/>
    </row>
    <row r="202" spans="1:31" s="99" customFormat="1" ht="13.5" customHeight="1">
      <c r="A202" s="89"/>
      <c r="B202" s="89"/>
      <c r="C202" s="89"/>
      <c r="D202" s="90"/>
      <c r="E202" s="90"/>
      <c r="F202" s="90"/>
      <c r="G202" s="90"/>
      <c r="H202" s="90"/>
      <c r="I202" s="90"/>
      <c r="J202" s="90"/>
      <c r="K202" s="90"/>
      <c r="L202" s="90"/>
      <c r="M202" s="90"/>
      <c r="N202" s="90"/>
      <c r="O202" s="90"/>
      <c r="P202" s="90"/>
      <c r="Q202" s="90"/>
      <c r="R202" s="90"/>
      <c r="S202" s="90"/>
      <c r="T202" s="90"/>
      <c r="U202" s="90"/>
      <c r="V202" s="88"/>
      <c r="W202" s="88"/>
      <c r="X202" s="88"/>
      <c r="Y202" s="88"/>
      <c r="Z202" s="88"/>
      <c r="AA202" s="88"/>
      <c r="AB202" s="88"/>
      <c r="AC202" s="88"/>
      <c r="AD202" s="88"/>
      <c r="AE202" s="88"/>
    </row>
    <row r="203" spans="1:31" s="99" customFormat="1" ht="13.5" customHeight="1">
      <c r="A203" s="89"/>
      <c r="B203" s="89"/>
      <c r="C203" s="89"/>
      <c r="D203" s="90"/>
      <c r="E203" s="90"/>
      <c r="F203" s="90"/>
      <c r="G203" s="90"/>
      <c r="H203" s="90"/>
      <c r="I203" s="90"/>
      <c r="J203" s="90"/>
      <c r="K203" s="90"/>
      <c r="L203" s="90"/>
      <c r="M203" s="90"/>
      <c r="N203" s="90"/>
      <c r="O203" s="90"/>
      <c r="P203" s="90"/>
      <c r="Q203" s="90"/>
      <c r="R203" s="90"/>
      <c r="S203" s="90"/>
      <c r="T203" s="90"/>
      <c r="U203" s="90"/>
      <c r="V203" s="88"/>
      <c r="W203" s="88"/>
      <c r="X203" s="88"/>
      <c r="Y203" s="88"/>
      <c r="Z203" s="88"/>
      <c r="AA203" s="88"/>
      <c r="AB203" s="88"/>
      <c r="AC203" s="88"/>
      <c r="AD203" s="88"/>
      <c r="AE203" s="88"/>
    </row>
    <row r="204" spans="1:31" s="99" customFormat="1" ht="13.5" customHeight="1">
      <c r="A204" s="89"/>
      <c r="B204" s="89"/>
      <c r="C204" s="89"/>
      <c r="D204" s="90"/>
      <c r="E204" s="90"/>
      <c r="F204" s="90"/>
      <c r="G204" s="90"/>
      <c r="H204" s="90"/>
      <c r="I204" s="90"/>
      <c r="J204" s="90"/>
      <c r="K204" s="90"/>
      <c r="L204" s="90"/>
      <c r="M204" s="90"/>
      <c r="N204" s="90"/>
      <c r="O204" s="90"/>
      <c r="P204" s="90"/>
      <c r="Q204" s="90"/>
      <c r="R204" s="90"/>
      <c r="S204" s="90"/>
      <c r="T204" s="90"/>
      <c r="U204" s="90"/>
      <c r="V204" s="88"/>
      <c r="W204" s="88"/>
      <c r="X204" s="88"/>
      <c r="Y204" s="88"/>
      <c r="Z204" s="88"/>
      <c r="AA204" s="88"/>
      <c r="AB204" s="88"/>
      <c r="AC204" s="88"/>
      <c r="AD204" s="88"/>
      <c r="AE204" s="88"/>
    </row>
    <row r="205" spans="1:31" s="99" customFormat="1" ht="13.5" customHeight="1">
      <c r="A205" s="89"/>
      <c r="B205" s="89"/>
      <c r="C205" s="89"/>
      <c r="D205" s="90"/>
      <c r="E205" s="90"/>
      <c r="F205" s="90"/>
      <c r="G205" s="90"/>
      <c r="H205" s="90"/>
      <c r="I205" s="90"/>
      <c r="J205" s="90"/>
      <c r="K205" s="90"/>
      <c r="L205" s="90"/>
      <c r="M205" s="90"/>
      <c r="N205" s="90"/>
      <c r="O205" s="90"/>
      <c r="P205" s="90"/>
      <c r="Q205" s="90"/>
      <c r="R205" s="90"/>
      <c r="S205" s="90"/>
      <c r="T205" s="90"/>
      <c r="U205" s="90"/>
      <c r="V205" s="88"/>
      <c r="W205" s="88"/>
      <c r="X205" s="88"/>
      <c r="Y205" s="88"/>
      <c r="Z205" s="88"/>
      <c r="AA205" s="88"/>
      <c r="AB205" s="88"/>
      <c r="AC205" s="88"/>
      <c r="AD205" s="88"/>
      <c r="AE205" s="88"/>
    </row>
    <row r="206" spans="1:31" s="99" customFormat="1" ht="13.5" customHeight="1">
      <c r="A206" s="89"/>
      <c r="B206" s="89"/>
      <c r="C206" s="89"/>
      <c r="D206" s="90"/>
      <c r="E206" s="90"/>
      <c r="F206" s="90"/>
      <c r="G206" s="90"/>
      <c r="H206" s="90"/>
      <c r="I206" s="90"/>
      <c r="J206" s="90"/>
      <c r="K206" s="90"/>
      <c r="L206" s="90"/>
      <c r="M206" s="90"/>
      <c r="N206" s="90"/>
      <c r="O206" s="90"/>
      <c r="P206" s="90"/>
      <c r="Q206" s="90"/>
      <c r="R206" s="90"/>
      <c r="S206" s="90"/>
      <c r="T206" s="90"/>
      <c r="U206" s="90"/>
      <c r="V206" s="88"/>
      <c r="W206" s="88"/>
      <c r="X206" s="88"/>
      <c r="Y206" s="88"/>
      <c r="Z206" s="88"/>
      <c r="AA206" s="88"/>
      <c r="AB206" s="88"/>
      <c r="AC206" s="88"/>
      <c r="AD206" s="88"/>
      <c r="AE206" s="88"/>
    </row>
    <row r="207" spans="1:31" s="99" customFormat="1" ht="13.5" customHeight="1">
      <c r="A207" s="89"/>
      <c r="B207" s="89"/>
      <c r="C207" s="89"/>
      <c r="D207" s="90"/>
      <c r="E207" s="90"/>
      <c r="F207" s="90"/>
      <c r="G207" s="90"/>
      <c r="H207" s="90"/>
      <c r="I207" s="90"/>
      <c r="J207" s="90"/>
      <c r="K207" s="90"/>
      <c r="L207" s="90"/>
      <c r="M207" s="90"/>
      <c r="N207" s="90"/>
      <c r="O207" s="90"/>
      <c r="P207" s="90"/>
      <c r="Q207" s="90"/>
      <c r="R207" s="90"/>
      <c r="S207" s="90"/>
      <c r="T207" s="90"/>
      <c r="U207" s="90"/>
      <c r="V207" s="88"/>
      <c r="W207" s="88"/>
      <c r="X207" s="88"/>
      <c r="Y207" s="88"/>
      <c r="Z207" s="88"/>
      <c r="AA207" s="88"/>
      <c r="AB207" s="88"/>
      <c r="AC207" s="88"/>
      <c r="AD207" s="88"/>
      <c r="AE207" s="88"/>
    </row>
    <row r="208" spans="1:31" s="99" customFormat="1" ht="13.5" customHeight="1">
      <c r="A208" s="89"/>
      <c r="B208" s="89"/>
      <c r="C208" s="89"/>
      <c r="D208" s="90"/>
      <c r="E208" s="90"/>
      <c r="F208" s="90"/>
      <c r="G208" s="90"/>
      <c r="H208" s="90"/>
      <c r="I208" s="90"/>
      <c r="J208" s="90"/>
      <c r="K208" s="90"/>
      <c r="L208" s="90"/>
      <c r="M208" s="90"/>
      <c r="N208" s="90"/>
      <c r="O208" s="90"/>
      <c r="P208" s="90"/>
      <c r="Q208" s="90"/>
      <c r="R208" s="90"/>
      <c r="S208" s="90"/>
      <c r="T208" s="90"/>
      <c r="U208" s="90"/>
      <c r="V208" s="88"/>
      <c r="W208" s="88"/>
      <c r="X208" s="88"/>
      <c r="Y208" s="88"/>
      <c r="Z208" s="88"/>
      <c r="AA208" s="88"/>
      <c r="AB208" s="88"/>
      <c r="AC208" s="88"/>
      <c r="AD208" s="88"/>
      <c r="AE208" s="88"/>
    </row>
    <row r="209" spans="1:31" s="99" customFormat="1" ht="13.5" customHeight="1">
      <c r="A209" s="89"/>
      <c r="B209" s="89"/>
      <c r="C209" s="89"/>
      <c r="D209" s="90"/>
      <c r="E209" s="90"/>
      <c r="F209" s="90"/>
      <c r="G209" s="90"/>
      <c r="H209" s="90"/>
      <c r="I209" s="90"/>
      <c r="J209" s="90"/>
      <c r="K209" s="90"/>
      <c r="L209" s="90"/>
      <c r="M209" s="90"/>
      <c r="N209" s="90"/>
      <c r="O209" s="90"/>
      <c r="P209" s="90"/>
      <c r="Q209" s="90"/>
      <c r="R209" s="90"/>
      <c r="S209" s="90"/>
      <c r="T209" s="90"/>
      <c r="U209" s="90"/>
      <c r="V209" s="88"/>
      <c r="W209" s="88"/>
      <c r="X209" s="88"/>
      <c r="Y209" s="88"/>
      <c r="Z209" s="88"/>
      <c r="AA209" s="88"/>
      <c r="AB209" s="88"/>
      <c r="AC209" s="88"/>
      <c r="AD209" s="88"/>
      <c r="AE209" s="88"/>
    </row>
    <row r="210" spans="1:31" s="99" customFormat="1" ht="13.5" customHeight="1">
      <c r="A210" s="89"/>
      <c r="B210" s="89"/>
      <c r="C210" s="89"/>
      <c r="D210" s="90"/>
      <c r="E210" s="90"/>
      <c r="F210" s="90"/>
      <c r="G210" s="90"/>
      <c r="H210" s="90"/>
      <c r="I210" s="90"/>
      <c r="J210" s="90"/>
      <c r="K210" s="90"/>
      <c r="L210" s="90"/>
      <c r="M210" s="90"/>
      <c r="N210" s="90"/>
      <c r="O210" s="90"/>
      <c r="P210" s="90"/>
      <c r="Q210" s="90"/>
      <c r="R210" s="90"/>
      <c r="S210" s="90"/>
      <c r="T210" s="90"/>
      <c r="U210" s="90"/>
      <c r="V210" s="88"/>
      <c r="W210" s="88"/>
      <c r="X210" s="88"/>
      <c r="Y210" s="88"/>
      <c r="Z210" s="88"/>
      <c r="AA210" s="88"/>
      <c r="AB210" s="88"/>
      <c r="AC210" s="88"/>
      <c r="AD210" s="88"/>
      <c r="AE210" s="88"/>
    </row>
    <row r="211" spans="1:31" s="99" customFormat="1" ht="13.5" customHeight="1">
      <c r="A211" s="89"/>
      <c r="B211" s="89"/>
      <c r="C211" s="89"/>
      <c r="D211" s="90"/>
      <c r="E211" s="90"/>
      <c r="F211" s="90"/>
      <c r="G211" s="90"/>
      <c r="H211" s="90"/>
      <c r="I211" s="90"/>
      <c r="J211" s="90"/>
      <c r="K211" s="90"/>
      <c r="L211" s="90"/>
      <c r="M211" s="90"/>
      <c r="N211" s="90"/>
      <c r="O211" s="90"/>
      <c r="P211" s="90"/>
      <c r="Q211" s="90"/>
      <c r="R211" s="90"/>
      <c r="S211" s="90"/>
      <c r="T211" s="90"/>
      <c r="U211" s="90"/>
      <c r="V211" s="88"/>
      <c r="W211" s="88"/>
      <c r="X211" s="88"/>
      <c r="Y211" s="88"/>
      <c r="Z211" s="88"/>
      <c r="AA211" s="88"/>
      <c r="AB211" s="88"/>
      <c r="AC211" s="88"/>
      <c r="AD211" s="88"/>
      <c r="AE211" s="88"/>
    </row>
    <row r="212" spans="1:31" s="99" customFormat="1" ht="13.5" customHeight="1">
      <c r="A212" s="89"/>
      <c r="B212" s="89"/>
      <c r="C212" s="89"/>
      <c r="D212" s="90"/>
      <c r="E212" s="90"/>
      <c r="F212" s="90"/>
      <c r="G212" s="90"/>
      <c r="H212" s="90"/>
      <c r="I212" s="90"/>
      <c r="J212" s="90"/>
      <c r="K212" s="90"/>
      <c r="L212" s="90"/>
      <c r="M212" s="90"/>
      <c r="N212" s="90"/>
      <c r="O212" s="90"/>
      <c r="P212" s="90"/>
      <c r="Q212" s="90"/>
      <c r="R212" s="90"/>
      <c r="S212" s="90"/>
      <c r="T212" s="90"/>
      <c r="U212" s="90"/>
      <c r="V212" s="88"/>
      <c r="W212" s="88"/>
      <c r="X212" s="88"/>
      <c r="Y212" s="88"/>
      <c r="Z212" s="88"/>
      <c r="AA212" s="88"/>
      <c r="AB212" s="88"/>
      <c r="AC212" s="88"/>
      <c r="AD212" s="88"/>
      <c r="AE212" s="88"/>
    </row>
    <row r="213" spans="1:31" s="99" customFormat="1" ht="13.5" customHeight="1">
      <c r="A213" s="89"/>
      <c r="B213" s="89"/>
      <c r="C213" s="89"/>
      <c r="D213" s="90"/>
      <c r="E213" s="90"/>
      <c r="F213" s="90"/>
      <c r="G213" s="90"/>
      <c r="H213" s="90"/>
      <c r="I213" s="90"/>
      <c r="J213" s="90"/>
      <c r="K213" s="90"/>
      <c r="L213" s="90"/>
      <c r="M213" s="90"/>
      <c r="N213" s="90"/>
      <c r="O213" s="90"/>
      <c r="P213" s="90"/>
      <c r="Q213" s="90"/>
      <c r="R213" s="90"/>
      <c r="S213" s="90"/>
      <c r="T213" s="90"/>
      <c r="U213" s="90"/>
      <c r="V213" s="88"/>
      <c r="W213" s="88"/>
      <c r="X213" s="88"/>
      <c r="Y213" s="88"/>
      <c r="Z213" s="88"/>
      <c r="AA213" s="88"/>
      <c r="AB213" s="88"/>
      <c r="AC213" s="88"/>
      <c r="AD213" s="88"/>
      <c r="AE213" s="88"/>
    </row>
    <row r="214" spans="1:31" s="99" customFormat="1" ht="13.5" customHeight="1">
      <c r="A214" s="89"/>
      <c r="B214" s="89"/>
      <c r="C214" s="89"/>
      <c r="D214" s="90"/>
      <c r="E214" s="90"/>
      <c r="F214" s="90"/>
      <c r="G214" s="90"/>
      <c r="H214" s="90"/>
      <c r="I214" s="90"/>
      <c r="J214" s="90"/>
      <c r="K214" s="90"/>
      <c r="L214" s="90"/>
      <c r="M214" s="90"/>
      <c r="N214" s="90"/>
      <c r="O214" s="90"/>
      <c r="P214" s="90"/>
      <c r="Q214" s="90"/>
      <c r="R214" s="90"/>
      <c r="S214" s="90"/>
      <c r="T214" s="90"/>
      <c r="U214" s="90"/>
      <c r="V214" s="88"/>
      <c r="W214" s="88"/>
      <c r="X214" s="88"/>
      <c r="Y214" s="88"/>
      <c r="Z214" s="88"/>
      <c r="AA214" s="88"/>
      <c r="AB214" s="88"/>
      <c r="AC214" s="88"/>
      <c r="AD214" s="88"/>
      <c r="AE214" s="88"/>
    </row>
    <row r="215" spans="1:31" s="99" customFormat="1" ht="13.5" customHeight="1">
      <c r="A215" s="89"/>
      <c r="B215" s="89"/>
      <c r="C215" s="89"/>
      <c r="D215" s="90"/>
      <c r="E215" s="90"/>
      <c r="F215" s="90"/>
      <c r="G215" s="90"/>
      <c r="H215" s="90"/>
      <c r="I215" s="90"/>
      <c r="J215" s="90"/>
      <c r="K215" s="90"/>
      <c r="L215" s="90"/>
      <c r="M215" s="90"/>
      <c r="N215" s="90"/>
      <c r="O215" s="90"/>
      <c r="P215" s="90"/>
      <c r="Q215" s="90"/>
      <c r="R215" s="90"/>
      <c r="S215" s="90"/>
      <c r="T215" s="90"/>
      <c r="U215" s="90"/>
      <c r="V215" s="88"/>
      <c r="W215" s="88"/>
      <c r="X215" s="88"/>
      <c r="Y215" s="88"/>
      <c r="Z215" s="88"/>
      <c r="AA215" s="88"/>
      <c r="AB215" s="88"/>
      <c r="AC215" s="88"/>
      <c r="AD215" s="88"/>
      <c r="AE215" s="88"/>
    </row>
    <row r="216" spans="1:31" s="99" customFormat="1" ht="13.5" customHeight="1">
      <c r="A216" s="89"/>
      <c r="B216" s="89"/>
      <c r="C216" s="89"/>
      <c r="D216" s="90"/>
      <c r="E216" s="90"/>
      <c r="F216" s="90"/>
      <c r="G216" s="90"/>
      <c r="H216" s="90"/>
      <c r="I216" s="90"/>
      <c r="J216" s="90"/>
      <c r="K216" s="90"/>
      <c r="L216" s="90"/>
      <c r="M216" s="90"/>
      <c r="N216" s="90"/>
      <c r="O216" s="90"/>
      <c r="P216" s="90"/>
      <c r="Q216" s="90"/>
      <c r="R216" s="90"/>
      <c r="S216" s="90"/>
      <c r="T216" s="90"/>
      <c r="U216" s="90"/>
      <c r="V216" s="88"/>
      <c r="W216" s="88"/>
      <c r="X216" s="88"/>
      <c r="Y216" s="88"/>
      <c r="Z216" s="88"/>
      <c r="AA216" s="88"/>
      <c r="AB216" s="88"/>
      <c r="AC216" s="88"/>
      <c r="AD216" s="88"/>
      <c r="AE216" s="88"/>
    </row>
    <row r="217" spans="1:31" s="99" customFormat="1" ht="13.5" customHeight="1">
      <c r="A217" s="89"/>
      <c r="B217" s="89"/>
      <c r="C217" s="89"/>
      <c r="D217" s="90"/>
      <c r="E217" s="90"/>
      <c r="F217" s="90"/>
      <c r="G217" s="90"/>
      <c r="H217" s="90"/>
      <c r="I217" s="90"/>
      <c r="J217" s="90"/>
      <c r="K217" s="90"/>
      <c r="L217" s="90"/>
      <c r="M217" s="90"/>
      <c r="N217" s="90"/>
      <c r="O217" s="90"/>
      <c r="P217" s="90"/>
      <c r="Q217" s="90"/>
      <c r="R217" s="90"/>
      <c r="S217" s="90"/>
      <c r="T217" s="90"/>
      <c r="U217" s="90"/>
      <c r="V217" s="88"/>
      <c r="W217" s="88"/>
      <c r="X217" s="88"/>
      <c r="Y217" s="88"/>
      <c r="Z217" s="88"/>
      <c r="AA217" s="88"/>
      <c r="AB217" s="88"/>
      <c r="AC217" s="88"/>
      <c r="AD217" s="88"/>
      <c r="AE217" s="88"/>
    </row>
    <row r="218" spans="1:31" s="99" customFormat="1" ht="13.5" customHeight="1">
      <c r="A218" s="89"/>
      <c r="B218" s="89"/>
      <c r="C218" s="89"/>
      <c r="D218" s="90"/>
      <c r="E218" s="90"/>
      <c r="F218" s="90"/>
      <c r="G218" s="90"/>
      <c r="H218" s="90"/>
      <c r="I218" s="90"/>
      <c r="J218" s="90"/>
      <c r="K218" s="90"/>
      <c r="L218" s="90"/>
      <c r="M218" s="90"/>
      <c r="N218" s="90"/>
      <c r="O218" s="90"/>
      <c r="P218" s="90"/>
      <c r="Q218" s="90"/>
      <c r="R218" s="90"/>
      <c r="S218" s="90"/>
      <c r="T218" s="90"/>
      <c r="U218" s="90"/>
      <c r="V218" s="88"/>
      <c r="W218" s="88"/>
      <c r="X218" s="88"/>
      <c r="Y218" s="88"/>
      <c r="Z218" s="88"/>
      <c r="AA218" s="88"/>
      <c r="AB218" s="88"/>
      <c r="AC218" s="88"/>
      <c r="AD218" s="88"/>
      <c r="AE218" s="88"/>
    </row>
    <row r="219" spans="1:31" s="99" customFormat="1" ht="13.5" customHeight="1">
      <c r="A219" s="89"/>
      <c r="B219" s="89"/>
      <c r="C219" s="89"/>
      <c r="D219" s="90"/>
      <c r="E219" s="90"/>
      <c r="F219" s="90"/>
      <c r="G219" s="90"/>
      <c r="H219" s="90"/>
      <c r="I219" s="90"/>
      <c r="J219" s="90"/>
      <c r="K219" s="90"/>
      <c r="L219" s="90"/>
      <c r="M219" s="90"/>
      <c r="N219" s="90"/>
      <c r="O219" s="90"/>
      <c r="P219" s="90"/>
      <c r="Q219" s="90"/>
      <c r="R219" s="90"/>
      <c r="S219" s="90"/>
      <c r="T219" s="90"/>
      <c r="U219" s="90"/>
      <c r="V219" s="88"/>
      <c r="W219" s="88"/>
      <c r="X219" s="88"/>
      <c r="Y219" s="88"/>
      <c r="Z219" s="88"/>
      <c r="AA219" s="88"/>
      <c r="AB219" s="88"/>
      <c r="AC219" s="88"/>
      <c r="AD219" s="88"/>
      <c r="AE219" s="88"/>
    </row>
    <row r="220" spans="1:31" s="99" customFormat="1" ht="13.5" customHeight="1">
      <c r="A220" s="89"/>
      <c r="B220" s="89"/>
      <c r="C220" s="89"/>
      <c r="D220" s="90"/>
      <c r="E220" s="90"/>
      <c r="F220" s="90"/>
      <c r="G220" s="90"/>
      <c r="H220" s="90"/>
      <c r="I220" s="90"/>
      <c r="J220" s="90"/>
      <c r="K220" s="90"/>
      <c r="L220" s="90"/>
      <c r="M220" s="90"/>
      <c r="N220" s="90"/>
      <c r="O220" s="90"/>
      <c r="P220" s="90"/>
      <c r="Q220" s="90"/>
      <c r="R220" s="90"/>
      <c r="S220" s="90"/>
      <c r="T220" s="90"/>
      <c r="U220" s="90"/>
      <c r="V220" s="88"/>
      <c r="W220" s="88"/>
      <c r="X220" s="88"/>
      <c r="Y220" s="88"/>
      <c r="Z220" s="88"/>
      <c r="AA220" s="88"/>
      <c r="AB220" s="88"/>
      <c r="AC220" s="88"/>
      <c r="AD220" s="88"/>
      <c r="AE220" s="88"/>
    </row>
    <row r="221" spans="1:31" s="99" customFormat="1" ht="13.5" customHeight="1">
      <c r="A221" s="89"/>
      <c r="B221" s="89"/>
      <c r="C221" s="89"/>
      <c r="D221" s="90"/>
      <c r="E221" s="90"/>
      <c r="F221" s="90"/>
      <c r="G221" s="90"/>
      <c r="H221" s="90"/>
      <c r="I221" s="90"/>
      <c r="J221" s="90"/>
      <c r="K221" s="90"/>
      <c r="L221" s="90"/>
      <c r="M221" s="90"/>
      <c r="N221" s="90"/>
      <c r="O221" s="90"/>
      <c r="P221" s="90"/>
      <c r="Q221" s="90"/>
      <c r="R221" s="90"/>
      <c r="S221" s="90"/>
      <c r="T221" s="90"/>
      <c r="U221" s="90"/>
      <c r="V221" s="88"/>
      <c r="W221" s="88"/>
      <c r="X221" s="88"/>
      <c r="Y221" s="88"/>
      <c r="Z221" s="88"/>
      <c r="AA221" s="88"/>
      <c r="AB221" s="88"/>
      <c r="AC221" s="88"/>
      <c r="AD221" s="88"/>
      <c r="AE221" s="88"/>
    </row>
    <row r="222" spans="1:31" s="99" customFormat="1" ht="13.5" customHeight="1">
      <c r="A222" s="89"/>
      <c r="B222" s="89"/>
      <c r="C222" s="89"/>
      <c r="D222" s="90"/>
      <c r="E222" s="90"/>
      <c r="F222" s="90"/>
      <c r="G222" s="90"/>
      <c r="H222" s="90"/>
      <c r="I222" s="90"/>
      <c r="J222" s="90"/>
      <c r="K222" s="90"/>
      <c r="L222" s="90"/>
      <c r="M222" s="90"/>
      <c r="N222" s="90"/>
      <c r="O222" s="90"/>
      <c r="P222" s="90"/>
      <c r="Q222" s="90"/>
      <c r="R222" s="90"/>
      <c r="S222" s="90"/>
      <c r="T222" s="90"/>
      <c r="U222" s="90"/>
      <c r="V222" s="88"/>
      <c r="W222" s="88"/>
      <c r="X222" s="88"/>
      <c r="Y222" s="88"/>
      <c r="Z222" s="88"/>
      <c r="AA222" s="88"/>
      <c r="AB222" s="88"/>
      <c r="AC222" s="88"/>
      <c r="AD222" s="88"/>
      <c r="AE222" s="88"/>
    </row>
    <row r="223" spans="1:31" s="99" customFormat="1" ht="13.5" customHeight="1">
      <c r="A223" s="89"/>
      <c r="B223" s="89"/>
      <c r="C223" s="89"/>
      <c r="D223" s="90"/>
      <c r="E223" s="90"/>
      <c r="F223" s="90"/>
      <c r="G223" s="90"/>
      <c r="H223" s="90"/>
      <c r="I223" s="90"/>
      <c r="J223" s="90"/>
      <c r="K223" s="90"/>
      <c r="L223" s="90"/>
      <c r="M223" s="90"/>
      <c r="N223" s="90"/>
      <c r="O223" s="90"/>
      <c r="P223" s="90"/>
      <c r="Q223" s="90"/>
      <c r="R223" s="90"/>
      <c r="S223" s="90"/>
      <c r="T223" s="90"/>
      <c r="U223" s="90"/>
      <c r="V223" s="88"/>
      <c r="W223" s="88"/>
      <c r="X223" s="88"/>
      <c r="Y223" s="88"/>
      <c r="Z223" s="88"/>
      <c r="AA223" s="88"/>
      <c r="AB223" s="88"/>
      <c r="AC223" s="88"/>
      <c r="AD223" s="88"/>
      <c r="AE223" s="88"/>
    </row>
    <row r="224" spans="1:31" s="99" customFormat="1" ht="13.5" customHeight="1">
      <c r="A224" s="89"/>
      <c r="B224" s="89"/>
      <c r="C224" s="89"/>
      <c r="D224" s="90"/>
      <c r="E224" s="90"/>
      <c r="F224" s="90"/>
      <c r="G224" s="90"/>
      <c r="H224" s="90"/>
      <c r="I224" s="90"/>
      <c r="J224" s="90"/>
      <c r="K224" s="90"/>
      <c r="L224" s="90"/>
      <c r="M224" s="90"/>
      <c r="N224" s="90"/>
      <c r="O224" s="90"/>
      <c r="P224" s="90"/>
      <c r="Q224" s="90"/>
      <c r="R224" s="90"/>
      <c r="S224" s="90"/>
      <c r="T224" s="90"/>
      <c r="U224" s="90"/>
      <c r="V224" s="88"/>
      <c r="W224" s="88"/>
      <c r="X224" s="88"/>
      <c r="Y224" s="88"/>
      <c r="Z224" s="88"/>
      <c r="AA224" s="88"/>
      <c r="AB224" s="88"/>
      <c r="AC224" s="88"/>
      <c r="AD224" s="88"/>
      <c r="AE224" s="88"/>
    </row>
    <row r="225" spans="1:31" s="99" customFormat="1" ht="13.5" customHeight="1">
      <c r="A225" s="89"/>
      <c r="B225" s="89"/>
      <c r="C225" s="89"/>
      <c r="D225" s="90"/>
      <c r="E225" s="90"/>
      <c r="F225" s="90"/>
      <c r="G225" s="90"/>
      <c r="H225" s="90"/>
      <c r="I225" s="90"/>
      <c r="J225" s="90"/>
      <c r="K225" s="90"/>
      <c r="L225" s="90"/>
      <c r="M225" s="90"/>
      <c r="N225" s="90"/>
      <c r="O225" s="90"/>
      <c r="P225" s="90"/>
      <c r="Q225" s="90"/>
      <c r="R225" s="90"/>
      <c r="S225" s="90"/>
      <c r="T225" s="90"/>
      <c r="U225" s="90"/>
      <c r="V225" s="88"/>
      <c r="W225" s="88"/>
      <c r="X225" s="88"/>
      <c r="Y225" s="88"/>
      <c r="Z225" s="88"/>
      <c r="AA225" s="88"/>
      <c r="AB225" s="88"/>
      <c r="AC225" s="88"/>
      <c r="AD225" s="88"/>
      <c r="AE225" s="88"/>
    </row>
    <row r="226" spans="1:31" s="99" customFormat="1" ht="13.5" customHeight="1">
      <c r="A226" s="89"/>
      <c r="B226" s="89"/>
      <c r="C226" s="89"/>
      <c r="D226" s="90"/>
      <c r="E226" s="90"/>
      <c r="F226" s="90"/>
      <c r="G226" s="90"/>
      <c r="H226" s="90"/>
      <c r="I226" s="90"/>
      <c r="J226" s="90"/>
      <c r="K226" s="90"/>
      <c r="L226" s="90"/>
      <c r="M226" s="90"/>
      <c r="N226" s="90"/>
      <c r="O226" s="90"/>
      <c r="P226" s="90"/>
      <c r="Q226" s="90"/>
      <c r="R226" s="90"/>
      <c r="S226" s="90"/>
      <c r="T226" s="90"/>
      <c r="U226" s="90"/>
      <c r="V226" s="88"/>
      <c r="W226" s="88"/>
      <c r="X226" s="88"/>
      <c r="Y226" s="88"/>
      <c r="Z226" s="88"/>
      <c r="AA226" s="88"/>
      <c r="AB226" s="88"/>
      <c r="AC226" s="88"/>
      <c r="AD226" s="88"/>
      <c r="AE226" s="88"/>
    </row>
    <row r="227" spans="1:31" s="99" customFormat="1" ht="13.5" customHeight="1">
      <c r="A227" s="89"/>
      <c r="B227" s="89"/>
      <c r="C227" s="89"/>
      <c r="D227" s="90"/>
      <c r="E227" s="90"/>
      <c r="F227" s="90"/>
      <c r="G227" s="90"/>
      <c r="H227" s="90"/>
      <c r="I227" s="90"/>
      <c r="J227" s="90"/>
      <c r="K227" s="90"/>
      <c r="L227" s="90"/>
      <c r="M227" s="90"/>
      <c r="N227" s="90"/>
      <c r="O227" s="90"/>
      <c r="P227" s="90"/>
      <c r="Q227" s="90"/>
      <c r="R227" s="90"/>
      <c r="S227" s="90"/>
      <c r="T227" s="90"/>
      <c r="U227" s="90"/>
      <c r="V227" s="88"/>
      <c r="W227" s="88"/>
      <c r="X227" s="88"/>
      <c r="Y227" s="88"/>
      <c r="Z227" s="88"/>
      <c r="AA227" s="88"/>
      <c r="AB227" s="88"/>
      <c r="AC227" s="88"/>
      <c r="AD227" s="88"/>
      <c r="AE227" s="88"/>
    </row>
    <row r="228" spans="1:31" s="99" customFormat="1" ht="13.5" customHeight="1">
      <c r="A228" s="89"/>
      <c r="B228" s="89"/>
      <c r="C228" s="89"/>
      <c r="D228" s="90"/>
      <c r="E228" s="90"/>
      <c r="F228" s="90"/>
      <c r="G228" s="90"/>
      <c r="H228" s="90"/>
      <c r="I228" s="90"/>
      <c r="J228" s="90"/>
      <c r="K228" s="90"/>
      <c r="L228" s="90"/>
      <c r="M228" s="90"/>
      <c r="N228" s="90"/>
      <c r="O228" s="90"/>
      <c r="P228" s="90"/>
      <c r="Q228" s="90"/>
      <c r="R228" s="90"/>
      <c r="S228" s="90"/>
      <c r="T228" s="90"/>
      <c r="U228" s="90"/>
      <c r="V228" s="88"/>
      <c r="W228" s="88"/>
      <c r="X228" s="88"/>
      <c r="Y228" s="88"/>
      <c r="Z228" s="88"/>
      <c r="AA228" s="88"/>
      <c r="AB228" s="88"/>
      <c r="AC228" s="88"/>
      <c r="AD228" s="88"/>
      <c r="AE228" s="88"/>
    </row>
    <row r="229" spans="1:31" s="99" customFormat="1" ht="13.5" customHeight="1">
      <c r="A229" s="89"/>
      <c r="B229" s="89"/>
      <c r="C229" s="89"/>
      <c r="D229" s="90"/>
      <c r="E229" s="90"/>
      <c r="F229" s="90"/>
      <c r="G229" s="90"/>
      <c r="H229" s="90"/>
      <c r="I229" s="90"/>
      <c r="J229" s="90"/>
      <c r="K229" s="90"/>
      <c r="L229" s="90"/>
      <c r="M229" s="90"/>
      <c r="N229" s="90"/>
      <c r="O229" s="90"/>
      <c r="P229" s="90"/>
      <c r="Q229" s="90"/>
      <c r="R229" s="90"/>
      <c r="S229" s="90"/>
      <c r="T229" s="90"/>
      <c r="U229" s="90"/>
      <c r="V229" s="88"/>
      <c r="W229" s="88"/>
      <c r="X229" s="88"/>
      <c r="Y229" s="88"/>
      <c r="Z229" s="88"/>
      <c r="AA229" s="88"/>
      <c r="AB229" s="88"/>
      <c r="AC229" s="88"/>
      <c r="AD229" s="88"/>
      <c r="AE229" s="88"/>
    </row>
    <row r="230" spans="1:31" s="99" customFormat="1" ht="13.5" customHeight="1">
      <c r="A230" s="89"/>
      <c r="B230" s="89"/>
      <c r="C230" s="89"/>
      <c r="D230" s="90"/>
      <c r="E230" s="90"/>
      <c r="F230" s="90"/>
      <c r="G230" s="90"/>
      <c r="H230" s="90"/>
      <c r="I230" s="90"/>
      <c r="J230" s="90"/>
      <c r="K230" s="90"/>
      <c r="L230" s="90"/>
      <c r="M230" s="90"/>
      <c r="N230" s="90"/>
      <c r="O230" s="90"/>
      <c r="P230" s="90"/>
      <c r="Q230" s="90"/>
      <c r="R230" s="90"/>
      <c r="S230" s="90"/>
      <c r="T230" s="90"/>
      <c r="U230" s="90"/>
      <c r="V230" s="88"/>
      <c r="W230" s="88"/>
      <c r="X230" s="88"/>
      <c r="Y230" s="88"/>
      <c r="Z230" s="88"/>
      <c r="AA230" s="88"/>
      <c r="AB230" s="88"/>
      <c r="AC230" s="88"/>
      <c r="AD230" s="88"/>
      <c r="AE230" s="88"/>
    </row>
    <row r="231" spans="1:31" s="99" customFormat="1" ht="13.5" customHeight="1">
      <c r="A231" s="89"/>
      <c r="B231" s="89"/>
      <c r="C231" s="89"/>
      <c r="D231" s="90"/>
      <c r="E231" s="90"/>
      <c r="F231" s="90"/>
      <c r="G231" s="90"/>
      <c r="H231" s="90"/>
      <c r="I231" s="90"/>
      <c r="J231" s="90"/>
      <c r="K231" s="90"/>
      <c r="L231" s="90"/>
      <c r="M231" s="90"/>
      <c r="N231" s="90"/>
      <c r="O231" s="90"/>
      <c r="P231" s="90"/>
      <c r="Q231" s="90"/>
      <c r="R231" s="90"/>
      <c r="S231" s="90"/>
      <c r="T231" s="90"/>
      <c r="U231" s="90"/>
      <c r="V231" s="88"/>
      <c r="W231" s="88"/>
      <c r="X231" s="88"/>
      <c r="Y231" s="88"/>
      <c r="Z231" s="88"/>
      <c r="AA231" s="88"/>
      <c r="AB231" s="88"/>
      <c r="AC231" s="88"/>
      <c r="AD231" s="88"/>
      <c r="AE231" s="88"/>
    </row>
    <row r="232" spans="1:31" s="99" customFormat="1" ht="13.5" customHeight="1">
      <c r="A232" s="89"/>
      <c r="B232" s="89"/>
      <c r="C232" s="89"/>
      <c r="D232" s="90"/>
      <c r="E232" s="90"/>
      <c r="F232" s="90"/>
      <c r="G232" s="90"/>
      <c r="H232" s="90"/>
      <c r="I232" s="90"/>
      <c r="J232" s="90"/>
      <c r="K232" s="90"/>
      <c r="L232" s="90"/>
      <c r="M232" s="90"/>
      <c r="N232" s="90"/>
      <c r="O232" s="90"/>
      <c r="P232" s="90"/>
      <c r="Q232" s="90"/>
      <c r="R232" s="90"/>
      <c r="S232" s="90"/>
      <c r="T232" s="90"/>
      <c r="U232" s="90"/>
      <c r="V232" s="88"/>
      <c r="W232" s="88"/>
      <c r="X232" s="88"/>
      <c r="Y232" s="88"/>
      <c r="Z232" s="88"/>
      <c r="AA232" s="88"/>
      <c r="AB232" s="88"/>
      <c r="AC232" s="88"/>
      <c r="AD232" s="88"/>
      <c r="AE232" s="88"/>
    </row>
    <row r="233" spans="1:31" s="99" customFormat="1" ht="13.5" customHeight="1">
      <c r="A233" s="89"/>
      <c r="B233" s="89"/>
      <c r="C233" s="89"/>
      <c r="D233" s="90"/>
      <c r="E233" s="90"/>
      <c r="F233" s="90"/>
      <c r="G233" s="90"/>
      <c r="H233" s="90"/>
      <c r="I233" s="90"/>
      <c r="J233" s="90"/>
      <c r="K233" s="90"/>
      <c r="L233" s="90"/>
      <c r="M233" s="90"/>
      <c r="N233" s="90"/>
      <c r="O233" s="90"/>
      <c r="P233" s="90"/>
      <c r="Q233" s="90"/>
      <c r="R233" s="90"/>
      <c r="S233" s="90"/>
      <c r="T233" s="90"/>
      <c r="U233" s="90"/>
      <c r="V233" s="88"/>
      <c r="W233" s="88"/>
      <c r="X233" s="88"/>
      <c r="Y233" s="88"/>
      <c r="Z233" s="88"/>
      <c r="AA233" s="88"/>
      <c r="AB233" s="88"/>
      <c r="AC233" s="88"/>
      <c r="AD233" s="88"/>
      <c r="AE233" s="88"/>
    </row>
    <row r="234" spans="1:31" s="99" customFormat="1" ht="13.5" customHeight="1">
      <c r="A234" s="89"/>
      <c r="B234" s="89"/>
      <c r="C234" s="89"/>
      <c r="D234" s="90"/>
      <c r="E234" s="90"/>
      <c r="F234" s="90"/>
      <c r="G234" s="90"/>
      <c r="H234" s="90"/>
      <c r="I234" s="90"/>
      <c r="J234" s="90"/>
      <c r="K234" s="90"/>
      <c r="L234" s="90"/>
      <c r="M234" s="90"/>
      <c r="N234" s="90"/>
      <c r="O234" s="90"/>
      <c r="P234" s="90"/>
      <c r="Q234" s="90"/>
      <c r="R234" s="90"/>
      <c r="S234" s="90"/>
      <c r="T234" s="90"/>
      <c r="U234" s="90"/>
      <c r="V234" s="88"/>
      <c r="W234" s="88"/>
      <c r="X234" s="88"/>
      <c r="Y234" s="88"/>
      <c r="Z234" s="88"/>
      <c r="AA234" s="88"/>
      <c r="AB234" s="88"/>
      <c r="AC234" s="88"/>
      <c r="AD234" s="88"/>
      <c r="AE234" s="88"/>
    </row>
    <row r="235" spans="1:31" s="99" customFormat="1" ht="13.5" customHeight="1">
      <c r="A235" s="89"/>
      <c r="B235" s="89"/>
      <c r="C235" s="89"/>
      <c r="D235" s="90"/>
      <c r="E235" s="90"/>
      <c r="F235" s="90"/>
      <c r="G235" s="90"/>
      <c r="H235" s="90"/>
      <c r="I235" s="90"/>
      <c r="J235" s="90"/>
      <c r="K235" s="90"/>
      <c r="L235" s="90"/>
      <c r="M235" s="90"/>
      <c r="N235" s="90"/>
      <c r="O235" s="90"/>
      <c r="P235" s="90"/>
      <c r="Q235" s="90"/>
      <c r="R235" s="90"/>
      <c r="S235" s="90"/>
      <c r="T235" s="90"/>
      <c r="U235" s="90"/>
      <c r="V235" s="88"/>
      <c r="W235" s="88"/>
      <c r="X235" s="88"/>
      <c r="Y235" s="88"/>
      <c r="Z235" s="88"/>
      <c r="AA235" s="88"/>
      <c r="AB235" s="88"/>
      <c r="AC235" s="88"/>
      <c r="AD235" s="88"/>
      <c r="AE235" s="88"/>
    </row>
    <row r="236" spans="1:31" s="99" customFormat="1" ht="13.5" customHeight="1">
      <c r="A236" s="89"/>
      <c r="B236" s="89"/>
      <c r="C236" s="89"/>
      <c r="D236" s="90"/>
      <c r="E236" s="90"/>
      <c r="F236" s="90"/>
      <c r="G236" s="90"/>
      <c r="H236" s="90"/>
      <c r="I236" s="90"/>
      <c r="J236" s="90"/>
      <c r="K236" s="90"/>
      <c r="L236" s="90"/>
      <c r="M236" s="90"/>
      <c r="N236" s="90"/>
      <c r="O236" s="90"/>
      <c r="P236" s="90"/>
      <c r="Q236" s="90"/>
      <c r="R236" s="90"/>
      <c r="S236" s="90"/>
      <c r="T236" s="90"/>
      <c r="U236" s="90"/>
      <c r="V236" s="88"/>
      <c r="W236" s="88"/>
      <c r="X236" s="88"/>
      <c r="Y236" s="88"/>
      <c r="Z236" s="88"/>
      <c r="AA236" s="88"/>
      <c r="AB236" s="88"/>
      <c r="AC236" s="88"/>
      <c r="AD236" s="88"/>
      <c r="AE236" s="88"/>
    </row>
    <row r="237" spans="1:31" s="99" customFormat="1" ht="13.5" customHeight="1">
      <c r="A237" s="89"/>
      <c r="B237" s="89"/>
      <c r="C237" s="89"/>
      <c r="D237" s="90"/>
      <c r="E237" s="90"/>
      <c r="F237" s="90"/>
      <c r="G237" s="90"/>
      <c r="H237" s="90"/>
      <c r="I237" s="90"/>
      <c r="J237" s="90"/>
      <c r="K237" s="90"/>
      <c r="L237" s="90"/>
      <c r="M237" s="90"/>
      <c r="N237" s="90"/>
      <c r="O237" s="90"/>
      <c r="P237" s="90"/>
      <c r="Q237" s="90"/>
      <c r="R237" s="90"/>
      <c r="S237" s="90"/>
      <c r="T237" s="90"/>
      <c r="U237" s="90"/>
      <c r="V237" s="88"/>
      <c r="W237" s="88"/>
      <c r="X237" s="88"/>
      <c r="Y237" s="88"/>
      <c r="Z237" s="88"/>
      <c r="AA237" s="88"/>
      <c r="AB237" s="88"/>
      <c r="AC237" s="88"/>
      <c r="AD237" s="88"/>
      <c r="AE237" s="88"/>
    </row>
    <row r="238" spans="1:31" s="99" customFormat="1" ht="13.5" customHeight="1">
      <c r="A238" s="89"/>
      <c r="B238" s="89"/>
      <c r="C238" s="89"/>
      <c r="D238" s="90"/>
      <c r="E238" s="90"/>
      <c r="F238" s="90"/>
      <c r="G238" s="90"/>
      <c r="H238" s="90"/>
      <c r="I238" s="90"/>
      <c r="J238" s="90"/>
      <c r="K238" s="90"/>
      <c r="L238" s="90"/>
      <c r="M238" s="90"/>
      <c r="N238" s="90"/>
      <c r="O238" s="90"/>
      <c r="P238" s="90"/>
      <c r="Q238" s="90"/>
      <c r="R238" s="90"/>
      <c r="S238" s="90"/>
      <c r="T238" s="90"/>
      <c r="U238" s="90"/>
      <c r="V238" s="88"/>
      <c r="W238" s="88"/>
      <c r="X238" s="88"/>
      <c r="Y238" s="88"/>
      <c r="Z238" s="88"/>
      <c r="AA238" s="88"/>
      <c r="AB238" s="88"/>
      <c r="AC238" s="88"/>
      <c r="AD238" s="88"/>
      <c r="AE238" s="88"/>
    </row>
    <row r="239" spans="1:31" s="99" customFormat="1" ht="13.5" customHeight="1">
      <c r="A239" s="89"/>
      <c r="B239" s="89"/>
      <c r="C239" s="89"/>
      <c r="D239" s="90"/>
      <c r="E239" s="90"/>
      <c r="F239" s="90"/>
      <c r="G239" s="90"/>
      <c r="H239" s="90"/>
      <c r="I239" s="90"/>
      <c r="J239" s="90"/>
      <c r="K239" s="90"/>
      <c r="L239" s="90"/>
      <c r="M239" s="90"/>
      <c r="N239" s="90"/>
      <c r="O239" s="90"/>
      <c r="P239" s="90"/>
      <c r="Q239" s="90"/>
      <c r="R239" s="90"/>
      <c r="S239" s="90"/>
      <c r="T239" s="90"/>
      <c r="U239" s="90"/>
      <c r="V239" s="88"/>
      <c r="W239" s="88"/>
      <c r="X239" s="88"/>
      <c r="Y239" s="88"/>
      <c r="Z239" s="88"/>
      <c r="AA239" s="88"/>
      <c r="AB239" s="88"/>
      <c r="AC239" s="88"/>
      <c r="AD239" s="88"/>
      <c r="AE239" s="88"/>
    </row>
    <row r="240" spans="1:31" s="99" customFormat="1" ht="13.5" customHeight="1">
      <c r="A240" s="89"/>
      <c r="B240" s="89"/>
      <c r="C240" s="89"/>
      <c r="D240" s="90"/>
      <c r="E240" s="90"/>
      <c r="F240" s="90"/>
      <c r="G240" s="90"/>
      <c r="H240" s="90"/>
      <c r="I240" s="90"/>
      <c r="J240" s="90"/>
      <c r="K240" s="90"/>
      <c r="L240" s="90"/>
      <c r="M240" s="90"/>
      <c r="N240" s="90"/>
      <c r="O240" s="90"/>
      <c r="P240" s="90"/>
      <c r="Q240" s="90"/>
      <c r="R240" s="90"/>
      <c r="S240" s="90"/>
      <c r="T240" s="90"/>
      <c r="U240" s="90"/>
      <c r="V240" s="88"/>
      <c r="W240" s="88"/>
      <c r="X240" s="88"/>
      <c r="Y240" s="88"/>
      <c r="Z240" s="88"/>
      <c r="AA240" s="88"/>
      <c r="AB240" s="88"/>
      <c r="AC240" s="88"/>
      <c r="AD240" s="88"/>
      <c r="AE240" s="88"/>
    </row>
    <row r="241" spans="1:31" s="99" customFormat="1" ht="13.5" customHeight="1">
      <c r="A241" s="89"/>
      <c r="B241" s="89"/>
      <c r="C241" s="89"/>
      <c r="D241" s="90"/>
      <c r="E241" s="90"/>
      <c r="F241" s="90"/>
      <c r="G241" s="90"/>
      <c r="H241" s="90"/>
      <c r="I241" s="90"/>
      <c r="J241" s="90"/>
      <c r="K241" s="90"/>
      <c r="L241" s="90"/>
      <c r="M241" s="90"/>
      <c r="N241" s="90"/>
      <c r="O241" s="90"/>
      <c r="P241" s="90"/>
      <c r="Q241" s="90"/>
      <c r="R241" s="90"/>
      <c r="S241" s="90"/>
      <c r="T241" s="90"/>
      <c r="U241" s="90"/>
      <c r="V241" s="88"/>
      <c r="W241" s="88"/>
      <c r="X241" s="88"/>
      <c r="Y241" s="88"/>
      <c r="Z241" s="88"/>
      <c r="AA241" s="88"/>
      <c r="AB241" s="88"/>
      <c r="AC241" s="88"/>
      <c r="AD241" s="88"/>
      <c r="AE241" s="88"/>
    </row>
    <row r="242" spans="1:31" s="99" customFormat="1" ht="13.5" customHeight="1">
      <c r="A242" s="89"/>
      <c r="B242" s="89"/>
      <c r="C242" s="89"/>
      <c r="D242" s="90"/>
      <c r="E242" s="90"/>
      <c r="F242" s="90"/>
      <c r="G242" s="90"/>
      <c r="H242" s="90"/>
      <c r="I242" s="90"/>
      <c r="J242" s="90"/>
      <c r="K242" s="90"/>
      <c r="L242" s="90"/>
      <c r="M242" s="90"/>
      <c r="N242" s="90"/>
      <c r="O242" s="90"/>
      <c r="P242" s="90"/>
      <c r="Q242" s="90"/>
      <c r="R242" s="90"/>
      <c r="S242" s="90"/>
      <c r="T242" s="90"/>
      <c r="U242" s="90"/>
      <c r="V242" s="88"/>
      <c r="W242" s="88"/>
      <c r="X242" s="88"/>
      <c r="Y242" s="88"/>
      <c r="Z242" s="88"/>
      <c r="AA242" s="88"/>
      <c r="AB242" s="88"/>
      <c r="AC242" s="88"/>
      <c r="AD242" s="88"/>
      <c r="AE242" s="88"/>
    </row>
    <row r="243" spans="1:31" s="99" customFormat="1" ht="13.5" customHeight="1">
      <c r="A243" s="89"/>
      <c r="B243" s="89"/>
      <c r="C243" s="89"/>
      <c r="D243" s="90"/>
      <c r="E243" s="90"/>
      <c r="F243" s="90"/>
      <c r="G243" s="90"/>
      <c r="H243" s="90"/>
      <c r="I243" s="90"/>
      <c r="J243" s="90"/>
      <c r="K243" s="90"/>
      <c r="L243" s="90"/>
      <c r="M243" s="90"/>
      <c r="N243" s="90"/>
      <c r="O243" s="90"/>
      <c r="P243" s="90"/>
      <c r="Q243" s="90"/>
      <c r="R243" s="90"/>
      <c r="S243" s="90"/>
      <c r="T243" s="90"/>
      <c r="U243" s="90"/>
      <c r="V243" s="88"/>
      <c r="W243" s="88"/>
      <c r="X243" s="88"/>
      <c r="Y243" s="88"/>
      <c r="Z243" s="88"/>
      <c r="AA243" s="88"/>
      <c r="AB243" s="88"/>
      <c r="AC243" s="88"/>
      <c r="AD243" s="88"/>
      <c r="AE243" s="88"/>
    </row>
    <row r="244" spans="1:31" s="99" customFormat="1" ht="13.5" customHeight="1">
      <c r="A244" s="89"/>
      <c r="B244" s="89"/>
      <c r="C244" s="89"/>
      <c r="D244" s="90"/>
      <c r="E244" s="90"/>
      <c r="F244" s="90"/>
      <c r="G244" s="90"/>
      <c r="H244" s="90"/>
      <c r="I244" s="90"/>
      <c r="J244" s="90"/>
      <c r="K244" s="90"/>
      <c r="L244" s="90"/>
      <c r="M244" s="90"/>
      <c r="N244" s="90"/>
      <c r="O244" s="90"/>
      <c r="P244" s="90"/>
      <c r="Q244" s="90"/>
      <c r="R244" s="90"/>
      <c r="S244" s="90"/>
      <c r="T244" s="90"/>
      <c r="U244" s="90"/>
      <c r="V244" s="88"/>
      <c r="W244" s="88"/>
      <c r="X244" s="88"/>
      <c r="Y244" s="88"/>
      <c r="Z244" s="88"/>
      <c r="AA244" s="88"/>
      <c r="AB244" s="88"/>
      <c r="AC244" s="88"/>
      <c r="AD244" s="88"/>
      <c r="AE244" s="88"/>
    </row>
    <row r="245" spans="1:31" s="99" customFormat="1" ht="13.5" customHeight="1">
      <c r="A245" s="89"/>
      <c r="B245" s="89"/>
      <c r="C245" s="89"/>
      <c r="D245" s="90"/>
      <c r="E245" s="90"/>
      <c r="F245" s="90"/>
      <c r="G245" s="90"/>
      <c r="H245" s="90"/>
      <c r="I245" s="90"/>
      <c r="J245" s="90"/>
      <c r="K245" s="90"/>
      <c r="L245" s="90"/>
      <c r="M245" s="90"/>
      <c r="N245" s="90"/>
      <c r="O245" s="90"/>
      <c r="P245" s="90"/>
      <c r="Q245" s="90"/>
      <c r="R245" s="90"/>
      <c r="S245" s="90"/>
      <c r="T245" s="90"/>
      <c r="U245" s="90"/>
      <c r="V245" s="88"/>
      <c r="W245" s="88"/>
      <c r="X245" s="88"/>
      <c r="Y245" s="88"/>
      <c r="Z245" s="88"/>
      <c r="AA245" s="88"/>
      <c r="AB245" s="88"/>
      <c r="AC245" s="88"/>
      <c r="AD245" s="88"/>
      <c r="AE245" s="88"/>
    </row>
    <row r="246" spans="1:31" s="99" customFormat="1" ht="13.5" customHeight="1">
      <c r="A246" s="89"/>
      <c r="B246" s="89"/>
      <c r="C246" s="89"/>
      <c r="D246" s="90"/>
      <c r="E246" s="90"/>
      <c r="F246" s="90"/>
      <c r="G246" s="90"/>
      <c r="H246" s="90"/>
      <c r="I246" s="90"/>
      <c r="J246" s="90"/>
      <c r="K246" s="90"/>
      <c r="L246" s="90"/>
      <c r="M246" s="90"/>
      <c r="N246" s="90"/>
      <c r="O246" s="90"/>
      <c r="P246" s="90"/>
      <c r="Q246" s="90"/>
      <c r="R246" s="90"/>
      <c r="S246" s="90"/>
      <c r="T246" s="90"/>
      <c r="U246" s="90"/>
      <c r="V246" s="88"/>
      <c r="W246" s="88"/>
      <c r="X246" s="88"/>
      <c r="Y246" s="88"/>
      <c r="Z246" s="88"/>
      <c r="AA246" s="88"/>
      <c r="AB246" s="88"/>
      <c r="AC246" s="88"/>
      <c r="AD246" s="88"/>
      <c r="AE246" s="88"/>
    </row>
    <row r="247" spans="1:31" s="99" customFormat="1" ht="13.5" customHeight="1">
      <c r="A247" s="89"/>
      <c r="B247" s="89"/>
      <c r="C247" s="89"/>
      <c r="D247" s="90"/>
      <c r="E247" s="90"/>
      <c r="F247" s="90"/>
      <c r="G247" s="90"/>
      <c r="H247" s="90"/>
      <c r="I247" s="90"/>
      <c r="J247" s="90"/>
      <c r="K247" s="90"/>
      <c r="L247" s="90"/>
      <c r="M247" s="90"/>
      <c r="N247" s="90"/>
      <c r="O247" s="90"/>
      <c r="P247" s="90"/>
      <c r="Q247" s="90"/>
      <c r="R247" s="90"/>
      <c r="S247" s="90"/>
      <c r="T247" s="90"/>
      <c r="U247" s="90"/>
      <c r="V247" s="88"/>
      <c r="W247" s="88"/>
      <c r="X247" s="88"/>
      <c r="Y247" s="88"/>
      <c r="Z247" s="88"/>
      <c r="AA247" s="88"/>
      <c r="AB247" s="88"/>
      <c r="AC247" s="88"/>
      <c r="AD247" s="88"/>
      <c r="AE247" s="88"/>
    </row>
    <row r="248" spans="1:31" s="99" customFormat="1" ht="13.5" customHeight="1">
      <c r="A248" s="89"/>
      <c r="B248" s="89"/>
      <c r="C248" s="89"/>
      <c r="D248" s="90"/>
      <c r="E248" s="90"/>
      <c r="F248" s="90"/>
      <c r="G248" s="90"/>
      <c r="H248" s="90"/>
      <c r="I248" s="90"/>
      <c r="J248" s="90"/>
      <c r="K248" s="90"/>
      <c r="L248" s="90"/>
      <c r="M248" s="90"/>
      <c r="N248" s="90"/>
      <c r="O248" s="90"/>
      <c r="P248" s="90"/>
      <c r="Q248" s="90"/>
      <c r="R248" s="90"/>
      <c r="S248" s="90"/>
      <c r="T248" s="90"/>
      <c r="U248" s="90"/>
      <c r="V248" s="88"/>
      <c r="W248" s="88"/>
      <c r="X248" s="88"/>
      <c r="Y248" s="88"/>
      <c r="Z248" s="88"/>
      <c r="AA248" s="88"/>
      <c r="AB248" s="88"/>
      <c r="AC248" s="88"/>
      <c r="AD248" s="88"/>
      <c r="AE248" s="88"/>
    </row>
    <row r="249" spans="1:31" s="99" customFormat="1" ht="13.5" customHeight="1">
      <c r="A249" s="89"/>
      <c r="B249" s="89"/>
      <c r="C249" s="89"/>
      <c r="D249" s="90"/>
      <c r="E249" s="90"/>
      <c r="F249" s="90"/>
      <c r="G249" s="90"/>
      <c r="H249" s="90"/>
      <c r="I249" s="90"/>
      <c r="J249" s="90"/>
      <c r="K249" s="90"/>
      <c r="L249" s="90"/>
      <c r="M249" s="90"/>
      <c r="N249" s="90"/>
      <c r="O249" s="90"/>
      <c r="P249" s="90"/>
      <c r="Q249" s="90"/>
      <c r="R249" s="90"/>
      <c r="S249" s="90"/>
      <c r="T249" s="90"/>
      <c r="U249" s="90"/>
      <c r="V249" s="88"/>
      <c r="W249" s="88"/>
      <c r="X249" s="88"/>
      <c r="Y249" s="88"/>
      <c r="Z249" s="88"/>
      <c r="AA249" s="88"/>
      <c r="AB249" s="88"/>
      <c r="AC249" s="88"/>
      <c r="AD249" s="88"/>
      <c r="AE249" s="88"/>
    </row>
    <row r="250" spans="1:31" s="99" customFormat="1" ht="13.5" customHeight="1">
      <c r="A250" s="89"/>
      <c r="B250" s="89"/>
      <c r="C250" s="89"/>
      <c r="D250" s="90"/>
      <c r="E250" s="90"/>
      <c r="F250" s="90"/>
      <c r="G250" s="90"/>
      <c r="H250" s="90"/>
      <c r="I250" s="90"/>
      <c r="J250" s="90"/>
      <c r="K250" s="90"/>
      <c r="L250" s="90"/>
      <c r="M250" s="90"/>
      <c r="N250" s="90"/>
      <c r="O250" s="90"/>
      <c r="P250" s="90"/>
      <c r="Q250" s="90"/>
      <c r="R250" s="90"/>
      <c r="S250" s="90"/>
      <c r="T250" s="90"/>
      <c r="U250" s="90"/>
      <c r="V250" s="88"/>
      <c r="W250" s="88"/>
      <c r="X250" s="88"/>
      <c r="Y250" s="88"/>
      <c r="Z250" s="88"/>
      <c r="AA250" s="88"/>
      <c r="AB250" s="88"/>
      <c r="AC250" s="88"/>
      <c r="AD250" s="88"/>
      <c r="AE250" s="88"/>
    </row>
    <row r="251" spans="1:31" s="99" customFormat="1" ht="13.5" customHeight="1">
      <c r="A251" s="89"/>
      <c r="B251" s="89"/>
      <c r="C251" s="89"/>
      <c r="D251" s="90"/>
      <c r="E251" s="90"/>
      <c r="F251" s="90"/>
      <c r="G251" s="90"/>
      <c r="H251" s="90"/>
      <c r="I251" s="90"/>
      <c r="J251" s="90"/>
      <c r="K251" s="90"/>
      <c r="L251" s="90"/>
      <c r="M251" s="90"/>
      <c r="N251" s="90"/>
      <c r="O251" s="90"/>
      <c r="P251" s="90"/>
      <c r="Q251" s="90"/>
      <c r="R251" s="90"/>
      <c r="S251" s="90"/>
      <c r="T251" s="90"/>
      <c r="U251" s="90"/>
      <c r="V251" s="88"/>
      <c r="W251" s="88"/>
      <c r="X251" s="88"/>
      <c r="Y251" s="88"/>
      <c r="Z251" s="88"/>
      <c r="AA251" s="88"/>
      <c r="AB251" s="88"/>
      <c r="AC251" s="88"/>
      <c r="AD251" s="88"/>
      <c r="AE251" s="88"/>
    </row>
    <row r="252" spans="1:31" s="99" customFormat="1" ht="13.5" customHeight="1">
      <c r="A252" s="89"/>
      <c r="B252" s="89"/>
      <c r="C252" s="89"/>
      <c r="D252" s="90"/>
      <c r="E252" s="90"/>
      <c r="F252" s="90"/>
      <c r="G252" s="90"/>
      <c r="H252" s="90"/>
      <c r="I252" s="90"/>
      <c r="J252" s="90"/>
      <c r="K252" s="90"/>
      <c r="L252" s="90"/>
      <c r="M252" s="90"/>
      <c r="N252" s="90"/>
      <c r="O252" s="90"/>
      <c r="P252" s="90"/>
      <c r="Q252" s="90"/>
      <c r="R252" s="90"/>
      <c r="S252" s="90"/>
      <c r="T252" s="90"/>
      <c r="U252" s="90"/>
      <c r="V252" s="88"/>
      <c r="W252" s="88"/>
      <c r="X252" s="88"/>
      <c r="Y252" s="88"/>
      <c r="Z252" s="88"/>
      <c r="AA252" s="88"/>
      <c r="AB252" s="88"/>
      <c r="AC252" s="88"/>
      <c r="AD252" s="88"/>
      <c r="AE252" s="88"/>
    </row>
    <row r="253" spans="1:31" s="99" customFormat="1" ht="13.5" customHeight="1">
      <c r="A253" s="89"/>
      <c r="B253" s="89"/>
      <c r="C253" s="89"/>
      <c r="D253" s="90"/>
      <c r="E253" s="90"/>
      <c r="F253" s="90"/>
      <c r="G253" s="90"/>
      <c r="H253" s="90"/>
      <c r="I253" s="90"/>
      <c r="J253" s="90"/>
      <c r="K253" s="90"/>
      <c r="L253" s="90"/>
      <c r="M253" s="90"/>
      <c r="N253" s="90"/>
      <c r="O253" s="90"/>
      <c r="P253" s="90"/>
      <c r="Q253" s="90"/>
      <c r="R253" s="90"/>
      <c r="S253" s="90"/>
      <c r="T253" s="90"/>
      <c r="U253" s="90"/>
      <c r="V253" s="88"/>
      <c r="W253" s="88"/>
      <c r="X253" s="88"/>
      <c r="Y253" s="88"/>
      <c r="Z253" s="88"/>
      <c r="AA253" s="88"/>
      <c r="AB253" s="88"/>
      <c r="AC253" s="88"/>
      <c r="AD253" s="88"/>
      <c r="AE253" s="88"/>
    </row>
    <row r="254" spans="1:31" s="99" customFormat="1" ht="13.5" customHeight="1">
      <c r="A254" s="89"/>
      <c r="B254" s="89"/>
      <c r="C254" s="89"/>
      <c r="D254" s="90"/>
      <c r="E254" s="90"/>
      <c r="F254" s="90"/>
      <c r="G254" s="90"/>
      <c r="H254" s="90"/>
      <c r="I254" s="90"/>
      <c r="J254" s="90"/>
      <c r="K254" s="90"/>
      <c r="L254" s="90"/>
      <c r="M254" s="90"/>
      <c r="N254" s="90"/>
      <c r="O254" s="90"/>
      <c r="P254" s="90"/>
      <c r="Q254" s="90"/>
      <c r="R254" s="90"/>
      <c r="S254" s="90"/>
      <c r="T254" s="90"/>
      <c r="U254" s="90"/>
      <c r="V254" s="88"/>
      <c r="W254" s="88"/>
      <c r="X254" s="88"/>
      <c r="Y254" s="88"/>
      <c r="Z254" s="88"/>
      <c r="AA254" s="88"/>
      <c r="AB254" s="88"/>
      <c r="AC254" s="88"/>
      <c r="AD254" s="88"/>
      <c r="AE254" s="88"/>
    </row>
    <row r="255" spans="1:31" s="99" customFormat="1" ht="13.5" customHeight="1">
      <c r="A255" s="89"/>
      <c r="B255" s="89"/>
      <c r="C255" s="89"/>
      <c r="D255" s="90"/>
      <c r="E255" s="90"/>
      <c r="F255" s="90"/>
      <c r="G255" s="90"/>
      <c r="H255" s="90"/>
      <c r="I255" s="90"/>
      <c r="J255" s="90"/>
      <c r="K255" s="90"/>
      <c r="L255" s="90"/>
      <c r="M255" s="90"/>
      <c r="N255" s="90"/>
      <c r="O255" s="90"/>
      <c r="P255" s="90"/>
      <c r="Q255" s="90"/>
      <c r="R255" s="90"/>
      <c r="S255" s="90"/>
      <c r="T255" s="90"/>
      <c r="U255" s="90"/>
      <c r="V255" s="88"/>
      <c r="W255" s="88"/>
      <c r="X255" s="88"/>
      <c r="Y255" s="88"/>
      <c r="Z255" s="88"/>
      <c r="AA255" s="88"/>
      <c r="AB255" s="88"/>
      <c r="AC255" s="88"/>
      <c r="AD255" s="88"/>
      <c r="AE255" s="88"/>
    </row>
    <row r="256" spans="1:31" s="99" customFormat="1" ht="13.5" customHeight="1">
      <c r="A256" s="89"/>
      <c r="B256" s="89"/>
      <c r="C256" s="89"/>
      <c r="D256" s="90"/>
      <c r="E256" s="90"/>
      <c r="F256" s="90"/>
      <c r="G256" s="90"/>
      <c r="H256" s="90"/>
      <c r="I256" s="90"/>
      <c r="J256" s="90"/>
      <c r="K256" s="90"/>
      <c r="L256" s="90"/>
      <c r="M256" s="90"/>
      <c r="N256" s="90"/>
      <c r="O256" s="90"/>
      <c r="P256" s="90"/>
      <c r="Q256" s="90"/>
      <c r="R256" s="90"/>
      <c r="S256" s="90"/>
      <c r="T256" s="90"/>
      <c r="U256" s="90"/>
      <c r="V256" s="88"/>
      <c r="W256" s="88"/>
      <c r="X256" s="88"/>
      <c r="Y256" s="88"/>
      <c r="Z256" s="88"/>
      <c r="AA256" s="88"/>
      <c r="AB256" s="88"/>
      <c r="AC256" s="88"/>
      <c r="AD256" s="88"/>
      <c r="AE256" s="88"/>
    </row>
    <row r="257" spans="1:31" s="99" customFormat="1" ht="13.5" customHeight="1">
      <c r="A257" s="89"/>
      <c r="B257" s="89"/>
      <c r="C257" s="89"/>
      <c r="D257" s="90"/>
      <c r="E257" s="90"/>
      <c r="F257" s="90"/>
      <c r="G257" s="90"/>
      <c r="H257" s="90"/>
      <c r="I257" s="90"/>
      <c r="J257" s="90"/>
      <c r="K257" s="90"/>
      <c r="L257" s="90"/>
      <c r="M257" s="90"/>
      <c r="N257" s="90"/>
      <c r="O257" s="90"/>
      <c r="P257" s="90"/>
      <c r="Q257" s="90"/>
      <c r="R257" s="90"/>
      <c r="S257" s="90"/>
      <c r="T257" s="90"/>
      <c r="U257" s="90"/>
      <c r="V257" s="88"/>
      <c r="W257" s="88"/>
      <c r="X257" s="88"/>
      <c r="Y257" s="88"/>
      <c r="Z257" s="88"/>
      <c r="AA257" s="88"/>
      <c r="AB257" s="88"/>
      <c r="AC257" s="88"/>
      <c r="AD257" s="88"/>
      <c r="AE257" s="88"/>
    </row>
    <row r="258" spans="1:31" s="99" customFormat="1" ht="13.5" customHeight="1">
      <c r="A258" s="89"/>
      <c r="B258" s="89"/>
      <c r="C258" s="89"/>
      <c r="D258" s="90"/>
      <c r="E258" s="90"/>
      <c r="F258" s="90"/>
      <c r="G258" s="90"/>
      <c r="H258" s="90"/>
      <c r="I258" s="90"/>
      <c r="J258" s="90"/>
      <c r="K258" s="90"/>
      <c r="L258" s="90"/>
      <c r="M258" s="90"/>
      <c r="N258" s="90"/>
      <c r="O258" s="90"/>
      <c r="P258" s="90"/>
      <c r="Q258" s="90"/>
      <c r="R258" s="90"/>
      <c r="S258" s="90"/>
      <c r="T258" s="90"/>
      <c r="U258" s="90"/>
      <c r="V258" s="88"/>
      <c r="W258" s="88"/>
      <c r="X258" s="88"/>
      <c r="Y258" s="88"/>
      <c r="Z258" s="88"/>
      <c r="AA258" s="88"/>
      <c r="AB258" s="88"/>
      <c r="AC258" s="88"/>
      <c r="AD258" s="88"/>
      <c r="AE258" s="88"/>
    </row>
    <row r="259" spans="1:31" s="99" customFormat="1" ht="13.5" customHeight="1">
      <c r="A259" s="89"/>
      <c r="B259" s="89"/>
      <c r="C259" s="89"/>
      <c r="D259" s="90"/>
      <c r="E259" s="90"/>
      <c r="F259" s="90"/>
      <c r="G259" s="90"/>
      <c r="H259" s="90"/>
      <c r="I259" s="90"/>
      <c r="J259" s="90"/>
      <c r="K259" s="90"/>
      <c r="L259" s="90"/>
      <c r="M259" s="90"/>
      <c r="N259" s="90"/>
      <c r="O259" s="90"/>
      <c r="P259" s="90"/>
      <c r="Q259" s="90"/>
      <c r="R259" s="90"/>
      <c r="S259" s="90"/>
      <c r="T259" s="90"/>
      <c r="U259" s="90"/>
      <c r="V259" s="88"/>
      <c r="W259" s="88"/>
      <c r="X259" s="88"/>
      <c r="Y259" s="88"/>
      <c r="Z259" s="88"/>
      <c r="AA259" s="88"/>
      <c r="AB259" s="88"/>
      <c r="AC259" s="88"/>
      <c r="AD259" s="88"/>
      <c r="AE259" s="88"/>
    </row>
    <row r="260" spans="1:31" s="99" customFormat="1" ht="13.5" customHeight="1">
      <c r="A260" s="89"/>
      <c r="B260" s="89"/>
      <c r="C260" s="89"/>
      <c r="D260" s="90"/>
      <c r="E260" s="90"/>
      <c r="F260" s="90"/>
      <c r="G260" s="90"/>
      <c r="H260" s="90"/>
      <c r="I260" s="90"/>
      <c r="J260" s="90"/>
      <c r="K260" s="90"/>
      <c r="L260" s="90"/>
      <c r="M260" s="90"/>
      <c r="N260" s="90"/>
      <c r="O260" s="90"/>
      <c r="P260" s="90"/>
      <c r="Q260" s="90"/>
      <c r="R260" s="90"/>
      <c r="S260" s="90"/>
      <c r="T260" s="90"/>
      <c r="U260" s="90"/>
      <c r="V260" s="88"/>
      <c r="W260" s="88"/>
      <c r="X260" s="88"/>
      <c r="Y260" s="88"/>
      <c r="Z260" s="88"/>
      <c r="AA260" s="88"/>
      <c r="AB260" s="88"/>
      <c r="AC260" s="88"/>
      <c r="AD260" s="88"/>
      <c r="AE260" s="88"/>
    </row>
    <row r="261" spans="1:31" s="99" customFormat="1" ht="13.5" customHeight="1">
      <c r="A261" s="89"/>
      <c r="B261" s="89"/>
      <c r="C261" s="89"/>
      <c r="D261" s="90"/>
      <c r="E261" s="90"/>
      <c r="F261" s="90"/>
      <c r="G261" s="90"/>
      <c r="H261" s="90"/>
      <c r="I261" s="90"/>
      <c r="J261" s="90"/>
      <c r="K261" s="90"/>
      <c r="L261" s="90"/>
      <c r="M261" s="90"/>
      <c r="N261" s="90"/>
      <c r="O261" s="90"/>
      <c r="P261" s="90"/>
      <c r="Q261" s="90"/>
      <c r="R261" s="90"/>
      <c r="S261" s="90"/>
      <c r="T261" s="90"/>
      <c r="U261" s="90"/>
      <c r="V261" s="88"/>
      <c r="W261" s="88"/>
      <c r="X261" s="88"/>
      <c r="Y261" s="88"/>
      <c r="Z261" s="88"/>
      <c r="AA261" s="88"/>
      <c r="AB261" s="88"/>
      <c r="AC261" s="88"/>
      <c r="AD261" s="88"/>
      <c r="AE261" s="88"/>
    </row>
    <row r="262" spans="1:31" s="99" customFormat="1" ht="13.5" customHeight="1">
      <c r="A262" s="89"/>
      <c r="B262" s="89"/>
      <c r="C262" s="89"/>
      <c r="D262" s="90"/>
      <c r="E262" s="90"/>
      <c r="F262" s="90"/>
      <c r="G262" s="90"/>
      <c r="H262" s="90"/>
      <c r="I262" s="90"/>
      <c r="J262" s="90"/>
      <c r="K262" s="90"/>
      <c r="L262" s="90"/>
      <c r="M262" s="90"/>
      <c r="N262" s="90"/>
      <c r="O262" s="90"/>
      <c r="P262" s="90"/>
      <c r="Q262" s="90"/>
      <c r="R262" s="90"/>
      <c r="S262" s="90"/>
      <c r="T262" s="90"/>
      <c r="U262" s="90"/>
      <c r="V262" s="88"/>
      <c r="W262" s="88"/>
      <c r="X262" s="88"/>
      <c r="Y262" s="88"/>
      <c r="Z262" s="88"/>
      <c r="AA262" s="88"/>
      <c r="AB262" s="88"/>
      <c r="AC262" s="88"/>
      <c r="AD262" s="88"/>
      <c r="AE262" s="88"/>
    </row>
    <row r="263" spans="1:31" s="99" customFormat="1" ht="13.5" customHeight="1">
      <c r="A263" s="89"/>
      <c r="B263" s="89"/>
      <c r="C263" s="89"/>
      <c r="D263" s="90"/>
      <c r="E263" s="90"/>
      <c r="F263" s="90"/>
      <c r="G263" s="90"/>
      <c r="H263" s="90"/>
      <c r="I263" s="90"/>
      <c r="J263" s="90"/>
      <c r="K263" s="90"/>
      <c r="L263" s="90"/>
      <c r="M263" s="90"/>
      <c r="N263" s="90"/>
      <c r="O263" s="90"/>
      <c r="P263" s="90"/>
      <c r="Q263" s="90"/>
      <c r="R263" s="90"/>
      <c r="S263" s="90"/>
      <c r="T263" s="90"/>
      <c r="U263" s="90"/>
      <c r="V263" s="88"/>
      <c r="W263" s="88"/>
      <c r="X263" s="88"/>
      <c r="Y263" s="88"/>
      <c r="Z263" s="88"/>
      <c r="AA263" s="88"/>
      <c r="AB263" s="88"/>
      <c r="AC263" s="88"/>
      <c r="AD263" s="88"/>
      <c r="AE263" s="88"/>
    </row>
    <row r="264" spans="1:31" s="99" customFormat="1" ht="13.5" customHeight="1">
      <c r="A264" s="89"/>
      <c r="B264" s="89"/>
      <c r="C264" s="89"/>
      <c r="D264" s="90"/>
      <c r="E264" s="90"/>
      <c r="F264" s="90"/>
      <c r="G264" s="90"/>
      <c r="H264" s="90"/>
      <c r="I264" s="90"/>
      <c r="J264" s="90"/>
      <c r="K264" s="90"/>
      <c r="L264" s="90"/>
      <c r="M264" s="90"/>
      <c r="N264" s="90"/>
      <c r="O264" s="90"/>
      <c r="P264" s="90"/>
      <c r="Q264" s="90"/>
      <c r="R264" s="90"/>
      <c r="S264" s="90"/>
      <c r="T264" s="90"/>
      <c r="U264" s="90"/>
      <c r="V264" s="88"/>
      <c r="W264" s="88"/>
      <c r="X264" s="88"/>
      <c r="Y264" s="88"/>
      <c r="Z264" s="88"/>
      <c r="AA264" s="88"/>
      <c r="AB264" s="88"/>
      <c r="AC264" s="88"/>
      <c r="AD264" s="88"/>
      <c r="AE264" s="88"/>
    </row>
    <row r="265" spans="1:31" s="99" customFormat="1" ht="13.5" customHeight="1">
      <c r="A265" s="89"/>
      <c r="B265" s="89"/>
      <c r="C265" s="89"/>
      <c r="D265" s="90"/>
      <c r="E265" s="90"/>
      <c r="F265" s="90"/>
      <c r="G265" s="90"/>
      <c r="H265" s="90"/>
      <c r="I265" s="90"/>
      <c r="J265" s="90"/>
      <c r="K265" s="90"/>
      <c r="L265" s="90"/>
      <c r="M265" s="90"/>
      <c r="N265" s="90"/>
      <c r="O265" s="90"/>
      <c r="P265" s="90"/>
      <c r="Q265" s="90"/>
      <c r="R265" s="90"/>
      <c r="S265" s="90"/>
      <c r="T265" s="90"/>
      <c r="U265" s="90"/>
      <c r="V265" s="88"/>
      <c r="W265" s="88"/>
      <c r="X265" s="88"/>
      <c r="Y265" s="88"/>
      <c r="Z265" s="88"/>
      <c r="AA265" s="88"/>
      <c r="AB265" s="88"/>
      <c r="AC265" s="88"/>
      <c r="AD265" s="88"/>
      <c r="AE265" s="88"/>
    </row>
    <row r="266" spans="1:31" s="99" customFormat="1" ht="13.5" customHeight="1">
      <c r="A266" s="89"/>
      <c r="B266" s="89"/>
      <c r="C266" s="89"/>
      <c r="D266" s="90"/>
      <c r="E266" s="90"/>
      <c r="F266" s="90"/>
      <c r="G266" s="90"/>
      <c r="H266" s="90"/>
      <c r="I266" s="90"/>
      <c r="J266" s="90"/>
      <c r="K266" s="90"/>
      <c r="L266" s="90"/>
      <c r="M266" s="90"/>
      <c r="N266" s="90"/>
      <c r="O266" s="90"/>
      <c r="P266" s="90"/>
      <c r="Q266" s="90"/>
      <c r="R266" s="90"/>
      <c r="S266" s="90"/>
      <c r="T266" s="90"/>
      <c r="U266" s="90"/>
      <c r="V266" s="88"/>
      <c r="W266" s="88"/>
      <c r="X266" s="88"/>
      <c r="Y266" s="88"/>
      <c r="Z266" s="88"/>
      <c r="AA266" s="88"/>
      <c r="AB266" s="88"/>
      <c r="AC266" s="88"/>
      <c r="AD266" s="88"/>
      <c r="AE266" s="88"/>
    </row>
    <row r="267" spans="1:31" s="99" customFormat="1" ht="13.5" customHeight="1">
      <c r="A267" s="89"/>
      <c r="B267" s="89"/>
      <c r="C267" s="89"/>
      <c r="D267" s="90"/>
      <c r="E267" s="90"/>
      <c r="F267" s="90"/>
      <c r="G267" s="90"/>
      <c r="H267" s="90"/>
      <c r="I267" s="90"/>
      <c r="J267" s="90"/>
      <c r="K267" s="90"/>
      <c r="L267" s="90"/>
      <c r="M267" s="90"/>
      <c r="N267" s="90"/>
      <c r="O267" s="90"/>
      <c r="P267" s="90"/>
      <c r="Q267" s="90"/>
      <c r="R267" s="90"/>
      <c r="S267" s="90"/>
      <c r="T267" s="90"/>
      <c r="U267" s="90"/>
      <c r="V267" s="88"/>
      <c r="W267" s="88"/>
      <c r="X267" s="88"/>
      <c r="Y267" s="88"/>
      <c r="Z267" s="88"/>
      <c r="AA267" s="88"/>
      <c r="AB267" s="88"/>
      <c r="AC267" s="88"/>
      <c r="AD267" s="88"/>
      <c r="AE267" s="88"/>
    </row>
    <row r="268" spans="1:31" s="99" customFormat="1" ht="13.5" customHeight="1">
      <c r="A268" s="89"/>
      <c r="B268" s="89"/>
      <c r="C268" s="89"/>
      <c r="D268" s="90"/>
      <c r="E268" s="90"/>
      <c r="F268" s="90"/>
      <c r="G268" s="90"/>
      <c r="H268" s="90"/>
      <c r="I268" s="90"/>
      <c r="J268" s="90"/>
      <c r="K268" s="90"/>
      <c r="L268" s="90"/>
      <c r="M268" s="90"/>
      <c r="N268" s="90"/>
      <c r="O268" s="90"/>
      <c r="P268" s="90"/>
      <c r="Q268" s="90"/>
      <c r="R268" s="90"/>
      <c r="S268" s="90"/>
      <c r="T268" s="90"/>
      <c r="U268" s="90"/>
      <c r="V268" s="88"/>
      <c r="W268" s="88"/>
      <c r="X268" s="88"/>
      <c r="Y268" s="88"/>
      <c r="Z268" s="88"/>
      <c r="AA268" s="88"/>
      <c r="AB268" s="88"/>
      <c r="AC268" s="88"/>
      <c r="AD268" s="88"/>
      <c r="AE268" s="88"/>
    </row>
    <row r="269" spans="1:31" s="99" customFormat="1" ht="13.5" customHeight="1">
      <c r="A269" s="89"/>
      <c r="B269" s="89"/>
      <c r="C269" s="89"/>
      <c r="D269" s="90"/>
      <c r="E269" s="90"/>
      <c r="F269" s="90"/>
      <c r="G269" s="90"/>
      <c r="H269" s="90"/>
      <c r="I269" s="90"/>
      <c r="J269" s="90"/>
      <c r="K269" s="90"/>
      <c r="L269" s="90"/>
      <c r="M269" s="90"/>
      <c r="N269" s="90"/>
      <c r="O269" s="90"/>
      <c r="P269" s="90"/>
      <c r="Q269" s="90"/>
      <c r="R269" s="90"/>
      <c r="S269" s="90"/>
      <c r="T269" s="90"/>
      <c r="U269" s="90"/>
      <c r="V269" s="88"/>
      <c r="W269" s="88"/>
      <c r="X269" s="88"/>
      <c r="Y269" s="88"/>
      <c r="Z269" s="88"/>
      <c r="AA269" s="88"/>
      <c r="AB269" s="88"/>
      <c r="AC269" s="88"/>
      <c r="AD269" s="88"/>
      <c r="AE269" s="88"/>
    </row>
    <row r="270" spans="1:31" s="99" customFormat="1" ht="13.5" customHeight="1">
      <c r="A270" s="89"/>
      <c r="B270" s="89"/>
      <c r="C270" s="89"/>
      <c r="D270" s="90"/>
      <c r="E270" s="90"/>
      <c r="F270" s="90"/>
      <c r="G270" s="90"/>
      <c r="H270" s="90"/>
      <c r="I270" s="90"/>
      <c r="J270" s="90"/>
      <c r="K270" s="90"/>
      <c r="L270" s="90"/>
      <c r="M270" s="90"/>
      <c r="N270" s="90"/>
      <c r="O270" s="90"/>
      <c r="P270" s="90"/>
      <c r="Q270" s="90"/>
      <c r="R270" s="90"/>
      <c r="S270" s="90"/>
      <c r="T270" s="90"/>
      <c r="U270" s="90"/>
      <c r="V270" s="88"/>
      <c r="W270" s="88"/>
      <c r="X270" s="88"/>
      <c r="Y270" s="88"/>
      <c r="Z270" s="88"/>
      <c r="AA270" s="88"/>
      <c r="AB270" s="88"/>
      <c r="AC270" s="88"/>
      <c r="AD270" s="88"/>
      <c r="AE270" s="88"/>
    </row>
    <row r="271" spans="1:31" s="99" customFormat="1" ht="13.5" customHeight="1">
      <c r="A271" s="89"/>
      <c r="B271" s="89"/>
      <c r="C271" s="89"/>
      <c r="D271" s="90"/>
      <c r="E271" s="90"/>
      <c r="F271" s="90"/>
      <c r="G271" s="90"/>
      <c r="H271" s="90"/>
      <c r="I271" s="90"/>
      <c r="J271" s="90"/>
      <c r="K271" s="90"/>
      <c r="L271" s="90"/>
      <c r="M271" s="90"/>
      <c r="N271" s="90"/>
      <c r="O271" s="90"/>
      <c r="P271" s="90"/>
      <c r="Q271" s="90"/>
      <c r="R271" s="90"/>
      <c r="S271" s="90"/>
      <c r="T271" s="90"/>
      <c r="U271" s="90"/>
      <c r="V271" s="88"/>
      <c r="W271" s="88"/>
      <c r="X271" s="88"/>
      <c r="Y271" s="88"/>
      <c r="Z271" s="88"/>
      <c r="AA271" s="88"/>
      <c r="AB271" s="88"/>
      <c r="AC271" s="88"/>
      <c r="AD271" s="88"/>
      <c r="AE271" s="88"/>
    </row>
    <row r="272" spans="1:31" s="99" customFormat="1" ht="13.5" customHeight="1">
      <c r="A272" s="89"/>
      <c r="B272" s="89"/>
      <c r="C272" s="89"/>
      <c r="D272" s="90"/>
      <c r="E272" s="90"/>
      <c r="F272" s="90"/>
      <c r="G272" s="90"/>
      <c r="H272" s="90"/>
      <c r="I272" s="90"/>
      <c r="J272" s="90"/>
      <c r="K272" s="90"/>
      <c r="L272" s="90"/>
      <c r="M272" s="90"/>
      <c r="N272" s="90"/>
      <c r="O272" s="90"/>
      <c r="P272" s="90"/>
      <c r="Q272" s="90"/>
      <c r="R272" s="90"/>
      <c r="S272" s="90"/>
      <c r="T272" s="90"/>
      <c r="U272" s="90"/>
      <c r="V272" s="88"/>
      <c r="W272" s="88"/>
      <c r="X272" s="88"/>
      <c r="Y272" s="88"/>
      <c r="Z272" s="88"/>
      <c r="AA272" s="88"/>
      <c r="AB272" s="88"/>
      <c r="AC272" s="88"/>
      <c r="AD272" s="88"/>
      <c r="AE272" s="88"/>
    </row>
    <row r="273" spans="1:31" s="99" customFormat="1" ht="13.5" customHeight="1">
      <c r="A273" s="89"/>
      <c r="B273" s="89"/>
      <c r="C273" s="89"/>
      <c r="D273" s="90"/>
      <c r="E273" s="90"/>
      <c r="F273" s="90"/>
      <c r="G273" s="90"/>
      <c r="H273" s="90"/>
      <c r="I273" s="90"/>
      <c r="J273" s="90"/>
      <c r="K273" s="90"/>
      <c r="L273" s="90"/>
      <c r="M273" s="90"/>
      <c r="N273" s="90"/>
      <c r="O273" s="90"/>
      <c r="P273" s="90"/>
      <c r="Q273" s="90"/>
      <c r="R273" s="90"/>
      <c r="S273" s="90"/>
      <c r="T273" s="90"/>
      <c r="U273" s="90"/>
      <c r="V273" s="88"/>
      <c r="W273" s="88"/>
      <c r="X273" s="88"/>
      <c r="Y273" s="88"/>
      <c r="Z273" s="88"/>
      <c r="AA273" s="88"/>
      <c r="AB273" s="88"/>
      <c r="AC273" s="88"/>
      <c r="AD273" s="88"/>
      <c r="AE273" s="88"/>
    </row>
    <row r="274" spans="1:31" s="99" customFormat="1" ht="13.5" customHeight="1">
      <c r="A274" s="89"/>
      <c r="B274" s="89"/>
      <c r="C274" s="89"/>
      <c r="D274" s="90"/>
      <c r="E274" s="90"/>
      <c r="F274" s="90"/>
      <c r="G274" s="90"/>
      <c r="H274" s="90"/>
      <c r="I274" s="90"/>
      <c r="J274" s="90"/>
      <c r="K274" s="90"/>
      <c r="L274" s="90"/>
      <c r="M274" s="90"/>
      <c r="N274" s="90"/>
      <c r="O274" s="90"/>
      <c r="P274" s="90"/>
      <c r="Q274" s="90"/>
      <c r="R274" s="90"/>
      <c r="S274" s="90"/>
      <c r="T274" s="90"/>
      <c r="U274" s="90"/>
      <c r="V274" s="88"/>
      <c r="W274" s="88"/>
      <c r="X274" s="88"/>
      <c r="Y274" s="88"/>
      <c r="Z274" s="88"/>
      <c r="AA274" s="88"/>
      <c r="AB274" s="88"/>
      <c r="AC274" s="88"/>
      <c r="AD274" s="88"/>
      <c r="AE274" s="88"/>
    </row>
    <row r="275" spans="1:31" s="99" customFormat="1" ht="13.5" customHeight="1">
      <c r="A275" s="89"/>
      <c r="B275" s="89"/>
      <c r="C275" s="89"/>
      <c r="D275" s="90"/>
      <c r="E275" s="90"/>
      <c r="F275" s="90"/>
      <c r="G275" s="90"/>
      <c r="H275" s="90"/>
      <c r="I275" s="90"/>
      <c r="J275" s="90"/>
      <c r="K275" s="90"/>
      <c r="L275" s="90"/>
      <c r="M275" s="90"/>
      <c r="N275" s="90"/>
      <c r="O275" s="90"/>
      <c r="P275" s="90"/>
      <c r="Q275" s="90"/>
      <c r="R275" s="90"/>
      <c r="S275" s="90"/>
      <c r="T275" s="90"/>
      <c r="U275" s="90"/>
      <c r="V275" s="88"/>
      <c r="W275" s="88"/>
      <c r="X275" s="88"/>
      <c r="Y275" s="88"/>
      <c r="Z275" s="88"/>
      <c r="AA275" s="88"/>
      <c r="AB275" s="88"/>
      <c r="AC275" s="88"/>
      <c r="AD275" s="88"/>
      <c r="AE275" s="88"/>
    </row>
    <row r="276" spans="1:31" s="99" customFormat="1" ht="13.5" customHeight="1">
      <c r="A276" s="89"/>
      <c r="B276" s="89"/>
      <c r="C276" s="89"/>
      <c r="D276" s="90"/>
      <c r="E276" s="90"/>
      <c r="F276" s="90"/>
      <c r="G276" s="90"/>
      <c r="H276" s="90"/>
      <c r="I276" s="90"/>
      <c r="J276" s="90"/>
      <c r="K276" s="90"/>
      <c r="L276" s="90"/>
      <c r="M276" s="90"/>
      <c r="N276" s="90"/>
      <c r="O276" s="90"/>
      <c r="P276" s="90"/>
      <c r="Q276" s="90"/>
      <c r="R276" s="90"/>
      <c r="S276" s="90"/>
      <c r="T276" s="90"/>
      <c r="U276" s="90"/>
      <c r="V276" s="88"/>
      <c r="W276" s="88"/>
      <c r="X276" s="88"/>
      <c r="Y276" s="88"/>
      <c r="Z276" s="88"/>
      <c r="AA276" s="88"/>
      <c r="AB276" s="88"/>
      <c r="AC276" s="88"/>
      <c r="AD276" s="88"/>
      <c r="AE276" s="88"/>
    </row>
    <row r="277" spans="1:31" s="99" customFormat="1" ht="13.5" customHeight="1">
      <c r="A277" s="89"/>
      <c r="B277" s="89"/>
      <c r="C277" s="89"/>
      <c r="D277" s="90"/>
      <c r="E277" s="90"/>
      <c r="F277" s="90"/>
      <c r="G277" s="90"/>
      <c r="H277" s="90"/>
      <c r="I277" s="90"/>
      <c r="J277" s="90"/>
      <c r="K277" s="90"/>
      <c r="L277" s="90"/>
      <c r="M277" s="90"/>
      <c r="N277" s="90"/>
      <c r="O277" s="90"/>
      <c r="P277" s="90"/>
      <c r="Q277" s="90"/>
      <c r="R277" s="90"/>
      <c r="S277" s="90"/>
      <c r="T277" s="90"/>
      <c r="U277" s="90"/>
      <c r="V277" s="88"/>
      <c r="W277" s="88"/>
      <c r="X277" s="88"/>
      <c r="Y277" s="88"/>
      <c r="Z277" s="88"/>
      <c r="AA277" s="88"/>
      <c r="AB277" s="88"/>
      <c r="AC277" s="88"/>
      <c r="AD277" s="88"/>
      <c r="AE277" s="88"/>
    </row>
    <row r="278" spans="1:31" s="99" customFormat="1" ht="13.5" customHeight="1">
      <c r="A278" s="89"/>
      <c r="B278" s="89"/>
      <c r="C278" s="89"/>
      <c r="D278" s="90"/>
      <c r="E278" s="90"/>
      <c r="F278" s="90"/>
      <c r="G278" s="90"/>
      <c r="H278" s="90"/>
      <c r="I278" s="90"/>
      <c r="J278" s="90"/>
      <c r="K278" s="90"/>
      <c r="L278" s="90"/>
      <c r="M278" s="90"/>
      <c r="N278" s="90"/>
      <c r="O278" s="90"/>
      <c r="P278" s="90"/>
      <c r="Q278" s="90"/>
      <c r="R278" s="90"/>
      <c r="S278" s="90"/>
      <c r="T278" s="90"/>
      <c r="U278" s="90"/>
      <c r="V278" s="88"/>
      <c r="W278" s="88"/>
      <c r="X278" s="88"/>
      <c r="Y278" s="88"/>
      <c r="Z278" s="88"/>
      <c r="AA278" s="88"/>
      <c r="AB278" s="88"/>
      <c r="AC278" s="88"/>
      <c r="AD278" s="88"/>
      <c r="AE278" s="88"/>
    </row>
    <row r="279" spans="1:31" s="99" customFormat="1" ht="13.5" customHeight="1">
      <c r="A279" s="89"/>
      <c r="B279" s="89"/>
      <c r="C279" s="89"/>
      <c r="D279" s="90"/>
      <c r="E279" s="90"/>
      <c r="F279" s="90"/>
      <c r="G279" s="90"/>
      <c r="H279" s="90"/>
      <c r="I279" s="90"/>
      <c r="J279" s="90"/>
      <c r="K279" s="90"/>
      <c r="L279" s="90"/>
      <c r="M279" s="90"/>
      <c r="N279" s="90"/>
      <c r="O279" s="90"/>
      <c r="P279" s="90"/>
      <c r="Q279" s="90"/>
      <c r="R279" s="90"/>
      <c r="S279" s="90"/>
      <c r="T279" s="90"/>
      <c r="U279" s="90"/>
      <c r="V279" s="88"/>
      <c r="W279" s="88"/>
      <c r="X279" s="88"/>
      <c r="Y279" s="88"/>
      <c r="Z279" s="88"/>
      <c r="AA279" s="88"/>
      <c r="AB279" s="88"/>
      <c r="AC279" s="88"/>
      <c r="AD279" s="88"/>
      <c r="AE279" s="88"/>
    </row>
    <row r="280" spans="1:31" s="99" customFormat="1" ht="13.5" customHeight="1">
      <c r="A280" s="89"/>
      <c r="B280" s="89"/>
      <c r="C280" s="89"/>
      <c r="D280" s="90"/>
      <c r="E280" s="90"/>
      <c r="F280" s="90"/>
      <c r="G280" s="90"/>
      <c r="H280" s="90"/>
      <c r="I280" s="90"/>
      <c r="J280" s="90"/>
      <c r="K280" s="90"/>
      <c r="L280" s="90"/>
      <c r="M280" s="90"/>
      <c r="N280" s="90"/>
      <c r="O280" s="90"/>
      <c r="P280" s="90"/>
      <c r="Q280" s="90"/>
      <c r="R280" s="90"/>
      <c r="S280" s="90"/>
      <c r="T280" s="90"/>
      <c r="U280" s="90"/>
      <c r="V280" s="88"/>
      <c r="W280" s="88"/>
      <c r="X280" s="88"/>
      <c r="Y280" s="88"/>
      <c r="Z280" s="88"/>
      <c r="AA280" s="88"/>
      <c r="AB280" s="88"/>
      <c r="AC280" s="88"/>
      <c r="AD280" s="88"/>
      <c r="AE280" s="88"/>
    </row>
    <row r="281" spans="1:31" s="99" customFormat="1" ht="13.5" customHeight="1">
      <c r="A281" s="89"/>
      <c r="B281" s="89"/>
      <c r="C281" s="89"/>
      <c r="D281" s="90"/>
      <c r="E281" s="90"/>
      <c r="F281" s="90"/>
      <c r="G281" s="90"/>
      <c r="H281" s="90"/>
      <c r="I281" s="90"/>
      <c r="J281" s="90"/>
      <c r="K281" s="90"/>
      <c r="L281" s="90"/>
      <c r="M281" s="90"/>
      <c r="N281" s="90"/>
      <c r="O281" s="90"/>
      <c r="P281" s="90"/>
      <c r="Q281" s="90"/>
      <c r="R281" s="90"/>
      <c r="S281" s="90"/>
      <c r="T281" s="90"/>
      <c r="U281" s="90"/>
      <c r="V281" s="88"/>
      <c r="W281" s="88"/>
      <c r="X281" s="88"/>
      <c r="Y281" s="88"/>
      <c r="Z281" s="88"/>
      <c r="AA281" s="88"/>
      <c r="AB281" s="88"/>
      <c r="AC281" s="88"/>
      <c r="AD281" s="88"/>
      <c r="AE281" s="88"/>
    </row>
    <row r="282" spans="1:31" s="99" customFormat="1" ht="13.5" customHeight="1">
      <c r="A282" s="89"/>
      <c r="B282" s="89"/>
      <c r="C282" s="89"/>
      <c r="D282" s="90"/>
      <c r="E282" s="90"/>
      <c r="F282" s="90"/>
      <c r="G282" s="90"/>
      <c r="H282" s="90"/>
      <c r="I282" s="90"/>
      <c r="J282" s="90"/>
      <c r="K282" s="90"/>
      <c r="L282" s="90"/>
      <c r="M282" s="90"/>
      <c r="N282" s="90"/>
      <c r="O282" s="90"/>
      <c r="P282" s="90"/>
      <c r="Q282" s="90"/>
      <c r="R282" s="90"/>
      <c r="S282" s="90"/>
      <c r="T282" s="90"/>
      <c r="U282" s="90"/>
      <c r="V282" s="88"/>
      <c r="W282" s="88"/>
      <c r="X282" s="88"/>
      <c r="Y282" s="88"/>
      <c r="Z282" s="88"/>
      <c r="AA282" s="88"/>
      <c r="AB282" s="88"/>
      <c r="AC282" s="88"/>
      <c r="AD282" s="88"/>
      <c r="AE282" s="88"/>
    </row>
    <row r="283" spans="1:31" s="99" customFormat="1" ht="13.5" customHeight="1">
      <c r="A283" s="89"/>
      <c r="B283" s="89"/>
      <c r="C283" s="89"/>
      <c r="D283" s="90"/>
      <c r="E283" s="90"/>
      <c r="F283" s="90"/>
      <c r="G283" s="90"/>
      <c r="H283" s="90"/>
      <c r="I283" s="90"/>
      <c r="J283" s="90"/>
      <c r="K283" s="90"/>
      <c r="L283" s="90"/>
      <c r="M283" s="90"/>
      <c r="N283" s="90"/>
      <c r="O283" s="90"/>
      <c r="P283" s="90"/>
      <c r="Q283" s="90"/>
      <c r="R283" s="90"/>
      <c r="S283" s="90"/>
      <c r="T283" s="90"/>
      <c r="U283" s="90"/>
      <c r="V283" s="88"/>
      <c r="W283" s="88"/>
      <c r="X283" s="88"/>
      <c r="Y283" s="88"/>
      <c r="Z283" s="88"/>
      <c r="AA283" s="88"/>
      <c r="AB283" s="88"/>
      <c r="AC283" s="88"/>
      <c r="AD283" s="88"/>
      <c r="AE283" s="88"/>
    </row>
    <row r="284" spans="1:31" s="99" customFormat="1" ht="13.5" customHeight="1">
      <c r="A284" s="89"/>
      <c r="B284" s="89"/>
      <c r="C284" s="89"/>
      <c r="D284" s="90"/>
      <c r="E284" s="90"/>
      <c r="F284" s="90"/>
      <c r="G284" s="90"/>
      <c r="H284" s="90"/>
      <c r="I284" s="90"/>
      <c r="J284" s="90"/>
      <c r="K284" s="90"/>
      <c r="L284" s="90"/>
      <c r="M284" s="90"/>
      <c r="N284" s="90"/>
      <c r="O284" s="90"/>
      <c r="P284" s="90"/>
      <c r="Q284" s="90"/>
      <c r="R284" s="90"/>
      <c r="S284" s="90"/>
      <c r="T284" s="90"/>
      <c r="U284" s="90"/>
      <c r="V284" s="88"/>
      <c r="W284" s="88"/>
      <c r="X284" s="88"/>
      <c r="Y284" s="88"/>
      <c r="Z284" s="88"/>
      <c r="AA284" s="88"/>
      <c r="AB284" s="88"/>
      <c r="AC284" s="88"/>
      <c r="AD284" s="88"/>
      <c r="AE284" s="88"/>
    </row>
    <row r="285" spans="1:31" s="99" customFormat="1" ht="13.5" customHeight="1">
      <c r="A285" s="89"/>
      <c r="B285" s="89"/>
      <c r="C285" s="89"/>
      <c r="D285" s="90"/>
      <c r="E285" s="90"/>
      <c r="F285" s="90"/>
      <c r="G285" s="90"/>
      <c r="H285" s="90"/>
      <c r="I285" s="90"/>
      <c r="J285" s="90"/>
      <c r="K285" s="90"/>
      <c r="L285" s="90"/>
      <c r="M285" s="90"/>
      <c r="N285" s="90"/>
      <c r="O285" s="90"/>
      <c r="P285" s="90"/>
      <c r="Q285" s="90"/>
      <c r="R285" s="90"/>
      <c r="S285" s="90"/>
      <c r="T285" s="90"/>
      <c r="U285" s="90"/>
      <c r="V285" s="88"/>
      <c r="W285" s="88"/>
      <c r="X285" s="88"/>
      <c r="Y285" s="88"/>
      <c r="Z285" s="88"/>
      <c r="AA285" s="88"/>
      <c r="AB285" s="88"/>
      <c r="AC285" s="88"/>
      <c r="AD285" s="88"/>
      <c r="AE285" s="88"/>
    </row>
    <row r="286" spans="1:31" s="99" customFormat="1" ht="13.5" customHeight="1">
      <c r="A286" s="89"/>
      <c r="B286" s="89"/>
      <c r="C286" s="89"/>
      <c r="D286" s="90"/>
      <c r="E286" s="90"/>
      <c r="F286" s="90"/>
      <c r="G286" s="90"/>
      <c r="H286" s="90"/>
      <c r="I286" s="90"/>
      <c r="J286" s="90"/>
      <c r="K286" s="90"/>
      <c r="L286" s="90"/>
      <c r="M286" s="90"/>
      <c r="N286" s="90"/>
      <c r="O286" s="90"/>
      <c r="P286" s="90"/>
      <c r="Q286" s="90"/>
      <c r="R286" s="90"/>
      <c r="S286" s="90"/>
      <c r="T286" s="90"/>
      <c r="U286" s="90"/>
      <c r="V286" s="88"/>
      <c r="W286" s="88"/>
      <c r="X286" s="88"/>
      <c r="Y286" s="88"/>
      <c r="Z286" s="88"/>
      <c r="AA286" s="88"/>
      <c r="AB286" s="88"/>
      <c r="AC286" s="88"/>
      <c r="AD286" s="88"/>
      <c r="AE286" s="88"/>
    </row>
    <row r="287" spans="1:31" s="99" customFormat="1" ht="13.5" customHeight="1">
      <c r="A287" s="89"/>
      <c r="B287" s="89"/>
      <c r="C287" s="89"/>
      <c r="D287" s="90"/>
      <c r="E287" s="90"/>
      <c r="F287" s="90"/>
      <c r="G287" s="90"/>
      <c r="H287" s="90"/>
      <c r="I287" s="90"/>
      <c r="J287" s="90"/>
      <c r="K287" s="90"/>
      <c r="L287" s="90"/>
      <c r="M287" s="90"/>
      <c r="N287" s="90"/>
      <c r="O287" s="90"/>
      <c r="P287" s="90"/>
      <c r="Q287" s="90"/>
      <c r="R287" s="90"/>
      <c r="S287" s="90"/>
      <c r="T287" s="90"/>
      <c r="U287" s="90"/>
      <c r="V287" s="88"/>
      <c r="W287" s="88"/>
      <c r="X287" s="88"/>
      <c r="Y287" s="88"/>
      <c r="Z287" s="88"/>
      <c r="AA287" s="88"/>
      <c r="AB287" s="88"/>
      <c r="AC287" s="88"/>
      <c r="AD287" s="88"/>
      <c r="AE287" s="88"/>
    </row>
    <row r="288" spans="1:31" s="99" customFormat="1" ht="13.5" customHeight="1">
      <c r="A288" s="89"/>
      <c r="B288" s="89"/>
      <c r="C288" s="89"/>
      <c r="D288" s="90"/>
      <c r="E288" s="90"/>
      <c r="F288" s="90"/>
      <c r="G288" s="90"/>
      <c r="H288" s="90"/>
      <c r="I288" s="90"/>
      <c r="J288" s="90"/>
      <c r="K288" s="90"/>
      <c r="L288" s="90"/>
      <c r="M288" s="90"/>
      <c r="N288" s="90"/>
      <c r="O288" s="90"/>
      <c r="P288" s="90"/>
      <c r="Q288" s="90"/>
      <c r="R288" s="90"/>
      <c r="S288" s="90"/>
      <c r="T288" s="90"/>
      <c r="U288" s="90"/>
      <c r="V288" s="88"/>
      <c r="W288" s="88"/>
      <c r="X288" s="88"/>
      <c r="Y288" s="88"/>
      <c r="Z288" s="88"/>
      <c r="AA288" s="88"/>
      <c r="AB288" s="88"/>
      <c r="AC288" s="88"/>
      <c r="AD288" s="88"/>
      <c r="AE288" s="88"/>
    </row>
    <row r="289" spans="1:31" s="99" customFormat="1" ht="13.5" customHeight="1">
      <c r="A289" s="89"/>
      <c r="B289" s="89"/>
      <c r="C289" s="89"/>
      <c r="D289" s="90"/>
      <c r="E289" s="90"/>
      <c r="F289" s="90"/>
      <c r="G289" s="90"/>
      <c r="H289" s="90"/>
      <c r="I289" s="90"/>
      <c r="J289" s="90"/>
      <c r="K289" s="90"/>
      <c r="L289" s="90"/>
      <c r="M289" s="90"/>
      <c r="N289" s="90"/>
      <c r="O289" s="90"/>
      <c r="P289" s="90"/>
      <c r="Q289" s="90"/>
      <c r="R289" s="90"/>
      <c r="S289" s="90"/>
      <c r="T289" s="90"/>
      <c r="U289" s="90"/>
      <c r="V289" s="88"/>
      <c r="W289" s="88"/>
      <c r="X289" s="88"/>
      <c r="Y289" s="88"/>
      <c r="Z289" s="88"/>
      <c r="AA289" s="88"/>
      <c r="AB289" s="88"/>
      <c r="AC289" s="88"/>
      <c r="AD289" s="88"/>
      <c r="AE289" s="88"/>
    </row>
    <row r="290" spans="1:31" s="99" customFormat="1" ht="13.5" customHeight="1">
      <c r="A290" s="89"/>
      <c r="B290" s="89"/>
      <c r="C290" s="89"/>
      <c r="D290" s="90"/>
      <c r="E290" s="90"/>
      <c r="F290" s="90"/>
      <c r="G290" s="90"/>
      <c r="H290" s="90"/>
      <c r="I290" s="90"/>
      <c r="J290" s="90"/>
      <c r="K290" s="90"/>
      <c r="L290" s="90"/>
      <c r="M290" s="90"/>
      <c r="N290" s="90"/>
      <c r="O290" s="90"/>
      <c r="P290" s="90"/>
      <c r="Q290" s="90"/>
      <c r="R290" s="90"/>
      <c r="S290" s="90"/>
      <c r="T290" s="90"/>
      <c r="U290" s="90"/>
      <c r="V290" s="88"/>
      <c r="W290" s="88"/>
      <c r="X290" s="88"/>
      <c r="Y290" s="88"/>
      <c r="Z290" s="88"/>
      <c r="AA290" s="88"/>
      <c r="AB290" s="88"/>
      <c r="AC290" s="88"/>
      <c r="AD290" s="88"/>
      <c r="AE290" s="88"/>
    </row>
    <row r="291" spans="1:31" s="99" customFormat="1" ht="13.5" customHeight="1">
      <c r="A291" s="89"/>
      <c r="B291" s="89"/>
      <c r="C291" s="89"/>
      <c r="D291" s="90"/>
      <c r="E291" s="90"/>
      <c r="F291" s="90"/>
      <c r="G291" s="90"/>
      <c r="H291" s="90"/>
      <c r="I291" s="90"/>
      <c r="J291" s="90"/>
      <c r="K291" s="90"/>
      <c r="L291" s="90"/>
      <c r="M291" s="90"/>
      <c r="N291" s="90"/>
      <c r="O291" s="90"/>
      <c r="P291" s="90"/>
      <c r="Q291" s="90"/>
      <c r="R291" s="90"/>
      <c r="S291" s="90"/>
      <c r="T291" s="90"/>
      <c r="U291" s="90"/>
      <c r="V291" s="88"/>
      <c r="W291" s="88"/>
      <c r="X291" s="88"/>
      <c r="Y291" s="88"/>
      <c r="Z291" s="88"/>
      <c r="AA291" s="88"/>
      <c r="AB291" s="88"/>
      <c r="AC291" s="88"/>
      <c r="AD291" s="88"/>
      <c r="AE291" s="88"/>
    </row>
    <row r="292" spans="1:31" s="99" customFormat="1" ht="13.5" customHeight="1">
      <c r="A292" s="89"/>
      <c r="B292" s="89"/>
      <c r="C292" s="89"/>
      <c r="D292" s="90"/>
      <c r="E292" s="90"/>
      <c r="F292" s="90"/>
      <c r="G292" s="90"/>
      <c r="H292" s="90"/>
      <c r="I292" s="90"/>
      <c r="J292" s="90"/>
      <c r="K292" s="90"/>
      <c r="L292" s="90"/>
      <c r="M292" s="90"/>
      <c r="N292" s="90"/>
      <c r="O292" s="90"/>
      <c r="P292" s="90"/>
      <c r="Q292" s="90"/>
      <c r="R292" s="90"/>
      <c r="S292" s="90"/>
      <c r="T292" s="90"/>
      <c r="U292" s="90"/>
      <c r="V292" s="88"/>
      <c r="W292" s="88"/>
      <c r="X292" s="88"/>
      <c r="Y292" s="88"/>
      <c r="Z292" s="88"/>
      <c r="AA292" s="88"/>
      <c r="AB292" s="88"/>
      <c r="AC292" s="88"/>
      <c r="AD292" s="88"/>
      <c r="AE292" s="88"/>
    </row>
    <row r="293" spans="1:31" s="99" customFormat="1" ht="13.5" customHeight="1">
      <c r="A293" s="89"/>
      <c r="B293" s="89"/>
      <c r="C293" s="89"/>
      <c r="D293" s="90"/>
      <c r="E293" s="90"/>
      <c r="F293" s="90"/>
      <c r="G293" s="90"/>
      <c r="H293" s="90"/>
      <c r="I293" s="90"/>
      <c r="J293" s="90"/>
      <c r="K293" s="90"/>
      <c r="L293" s="90"/>
      <c r="M293" s="90"/>
      <c r="N293" s="90"/>
      <c r="O293" s="90"/>
      <c r="P293" s="90"/>
      <c r="Q293" s="90"/>
      <c r="R293" s="90"/>
      <c r="S293" s="90"/>
      <c r="T293" s="90"/>
      <c r="U293" s="90"/>
      <c r="V293" s="88"/>
      <c r="W293" s="88"/>
      <c r="X293" s="88"/>
      <c r="Y293" s="88"/>
      <c r="Z293" s="88"/>
      <c r="AA293" s="88"/>
      <c r="AB293" s="88"/>
      <c r="AC293" s="88"/>
      <c r="AD293" s="88"/>
      <c r="AE293" s="88"/>
    </row>
    <row r="294" spans="1:31" s="99" customFormat="1" ht="13.5" customHeight="1">
      <c r="A294" s="89"/>
      <c r="B294" s="89"/>
      <c r="C294" s="89"/>
      <c r="D294" s="90"/>
      <c r="E294" s="90"/>
      <c r="F294" s="90"/>
      <c r="G294" s="90"/>
      <c r="H294" s="90"/>
      <c r="I294" s="90"/>
      <c r="J294" s="90"/>
      <c r="K294" s="90"/>
      <c r="L294" s="90"/>
      <c r="M294" s="90"/>
      <c r="N294" s="90"/>
      <c r="O294" s="90"/>
      <c r="P294" s="90"/>
      <c r="Q294" s="90"/>
      <c r="R294" s="90"/>
      <c r="S294" s="90"/>
      <c r="T294" s="90"/>
      <c r="U294" s="90"/>
      <c r="V294" s="88"/>
      <c r="W294" s="88"/>
      <c r="X294" s="88"/>
      <c r="Y294" s="88"/>
      <c r="Z294" s="88"/>
      <c r="AA294" s="88"/>
      <c r="AB294" s="88"/>
      <c r="AC294" s="88"/>
      <c r="AD294" s="88"/>
      <c r="AE294" s="88"/>
    </row>
    <row r="295" spans="1:31" s="99" customFormat="1" ht="13.5" customHeight="1">
      <c r="A295" s="89"/>
      <c r="B295" s="89"/>
      <c r="C295" s="89"/>
      <c r="D295" s="90"/>
      <c r="E295" s="90"/>
      <c r="F295" s="90"/>
      <c r="G295" s="90"/>
      <c r="H295" s="90"/>
      <c r="I295" s="90"/>
      <c r="J295" s="90"/>
      <c r="K295" s="90"/>
      <c r="L295" s="90"/>
      <c r="M295" s="90"/>
      <c r="N295" s="90"/>
      <c r="O295" s="90"/>
      <c r="P295" s="90"/>
      <c r="Q295" s="90"/>
      <c r="R295" s="90"/>
      <c r="S295" s="90"/>
      <c r="T295" s="90"/>
      <c r="U295" s="90"/>
      <c r="V295" s="88"/>
      <c r="W295" s="88"/>
      <c r="X295" s="88"/>
      <c r="Y295" s="88"/>
      <c r="Z295" s="88"/>
      <c r="AA295" s="88"/>
      <c r="AB295" s="88"/>
      <c r="AC295" s="88"/>
      <c r="AD295" s="88"/>
      <c r="AE295" s="88"/>
    </row>
    <row r="296" spans="1:31" s="99" customFormat="1" ht="13.5" customHeight="1">
      <c r="A296" s="89"/>
      <c r="B296" s="89"/>
      <c r="C296" s="89"/>
      <c r="D296" s="90"/>
      <c r="E296" s="90"/>
      <c r="F296" s="90"/>
      <c r="G296" s="90"/>
      <c r="H296" s="90"/>
      <c r="I296" s="90"/>
      <c r="J296" s="90"/>
      <c r="K296" s="90"/>
      <c r="L296" s="90"/>
      <c r="M296" s="90"/>
      <c r="N296" s="90"/>
      <c r="O296" s="90"/>
      <c r="P296" s="90"/>
      <c r="Q296" s="90"/>
      <c r="R296" s="90"/>
      <c r="S296" s="90"/>
      <c r="T296" s="90"/>
      <c r="U296" s="90"/>
      <c r="V296" s="88"/>
      <c r="W296" s="88"/>
      <c r="X296" s="88"/>
      <c r="Y296" s="88"/>
      <c r="Z296" s="88"/>
      <c r="AA296" s="88"/>
      <c r="AB296" s="88"/>
      <c r="AC296" s="88"/>
      <c r="AD296" s="88"/>
      <c r="AE296" s="88"/>
    </row>
    <row r="297" spans="1:31" s="99" customFormat="1" ht="13.5" customHeight="1">
      <c r="A297" s="89"/>
      <c r="B297" s="89"/>
      <c r="C297" s="89"/>
      <c r="D297" s="90"/>
      <c r="E297" s="90"/>
      <c r="F297" s="90"/>
      <c r="G297" s="90"/>
      <c r="H297" s="90"/>
      <c r="I297" s="90"/>
      <c r="J297" s="90"/>
      <c r="K297" s="90"/>
      <c r="L297" s="90"/>
      <c r="M297" s="90"/>
      <c r="N297" s="90"/>
      <c r="O297" s="90"/>
      <c r="P297" s="90"/>
      <c r="Q297" s="90"/>
      <c r="R297" s="90"/>
      <c r="S297" s="90"/>
      <c r="T297" s="90"/>
      <c r="U297" s="90"/>
      <c r="V297" s="88"/>
      <c r="W297" s="88"/>
      <c r="X297" s="88"/>
      <c r="Y297" s="88"/>
      <c r="Z297" s="88"/>
      <c r="AA297" s="88"/>
      <c r="AB297" s="88"/>
      <c r="AC297" s="88"/>
      <c r="AD297" s="88"/>
      <c r="AE297" s="88"/>
    </row>
    <row r="298" spans="1:31" s="99" customFormat="1" ht="13.5" customHeight="1">
      <c r="A298" s="89"/>
      <c r="B298" s="89"/>
      <c r="C298" s="89"/>
      <c r="D298" s="90"/>
      <c r="E298" s="90"/>
      <c r="F298" s="90"/>
      <c r="G298" s="90"/>
      <c r="H298" s="90"/>
      <c r="I298" s="90"/>
      <c r="J298" s="90"/>
      <c r="K298" s="90"/>
      <c r="L298" s="90"/>
      <c r="M298" s="90"/>
      <c r="N298" s="90"/>
      <c r="O298" s="90"/>
      <c r="P298" s="90"/>
      <c r="Q298" s="90"/>
      <c r="R298" s="90"/>
      <c r="S298" s="90"/>
      <c r="T298" s="90"/>
      <c r="U298" s="90"/>
      <c r="V298" s="88"/>
      <c r="W298" s="88"/>
      <c r="X298" s="88"/>
      <c r="Y298" s="88"/>
      <c r="Z298" s="88"/>
      <c r="AA298" s="88"/>
      <c r="AB298" s="88"/>
      <c r="AC298" s="88"/>
      <c r="AD298" s="88"/>
      <c r="AE298" s="88"/>
    </row>
    <row r="299" spans="1:31" s="99" customFormat="1" ht="13.5" customHeight="1">
      <c r="A299" s="89"/>
      <c r="B299" s="89"/>
      <c r="C299" s="89"/>
      <c r="D299" s="90"/>
      <c r="E299" s="90"/>
      <c r="F299" s="90"/>
      <c r="G299" s="90"/>
      <c r="H299" s="90"/>
      <c r="I299" s="90"/>
      <c r="J299" s="90"/>
      <c r="K299" s="90"/>
      <c r="L299" s="90"/>
      <c r="M299" s="90"/>
      <c r="N299" s="90"/>
      <c r="O299" s="90"/>
      <c r="P299" s="90"/>
      <c r="Q299" s="90"/>
      <c r="R299" s="90"/>
      <c r="S299" s="90"/>
      <c r="T299" s="90"/>
      <c r="U299" s="90"/>
      <c r="V299" s="88"/>
      <c r="W299" s="88"/>
      <c r="X299" s="88"/>
      <c r="Y299" s="88"/>
      <c r="Z299" s="88"/>
      <c r="AA299" s="88"/>
      <c r="AB299" s="88"/>
      <c r="AC299" s="88"/>
      <c r="AD299" s="88"/>
      <c r="AE299" s="88"/>
    </row>
    <row r="300" spans="1:31" s="99" customFormat="1" ht="13.5" customHeight="1">
      <c r="A300" s="89"/>
      <c r="B300" s="89"/>
      <c r="C300" s="89"/>
      <c r="D300" s="90"/>
      <c r="E300" s="90"/>
      <c r="F300" s="90"/>
      <c r="G300" s="90"/>
      <c r="H300" s="90"/>
      <c r="I300" s="90"/>
      <c r="J300" s="90"/>
      <c r="K300" s="90"/>
      <c r="L300" s="90"/>
      <c r="M300" s="90"/>
      <c r="N300" s="90"/>
      <c r="O300" s="90"/>
      <c r="P300" s="90"/>
      <c r="Q300" s="90"/>
      <c r="R300" s="90"/>
      <c r="S300" s="90"/>
      <c r="T300" s="90"/>
      <c r="U300" s="90"/>
      <c r="V300" s="88"/>
      <c r="W300" s="88"/>
      <c r="X300" s="88"/>
      <c r="Y300" s="88"/>
      <c r="Z300" s="88"/>
      <c r="AA300" s="88"/>
      <c r="AB300" s="88"/>
      <c r="AC300" s="88"/>
      <c r="AD300" s="88"/>
      <c r="AE300" s="88"/>
    </row>
    <row r="301" spans="1:31" s="99" customFormat="1" ht="13.5" customHeight="1">
      <c r="A301" s="89"/>
      <c r="B301" s="89"/>
      <c r="C301" s="89"/>
      <c r="D301" s="90"/>
      <c r="E301" s="90"/>
      <c r="F301" s="90"/>
      <c r="G301" s="90"/>
      <c r="H301" s="90"/>
      <c r="I301" s="90"/>
      <c r="J301" s="90"/>
      <c r="K301" s="90"/>
      <c r="L301" s="90"/>
      <c r="M301" s="90"/>
      <c r="N301" s="90"/>
      <c r="O301" s="90"/>
      <c r="P301" s="90"/>
      <c r="Q301" s="90"/>
      <c r="R301" s="90"/>
      <c r="S301" s="90"/>
      <c r="T301" s="90"/>
      <c r="U301" s="90"/>
      <c r="V301" s="88"/>
      <c r="W301" s="88"/>
      <c r="X301" s="88"/>
      <c r="Y301" s="88"/>
      <c r="Z301" s="88"/>
      <c r="AA301" s="88"/>
      <c r="AB301" s="88"/>
      <c r="AC301" s="88"/>
      <c r="AD301" s="88"/>
      <c r="AE301" s="88"/>
    </row>
    <row r="302" spans="1:31" s="99" customFormat="1" ht="13.5" customHeight="1">
      <c r="A302" s="89"/>
      <c r="B302" s="89"/>
      <c r="C302" s="89"/>
      <c r="D302" s="90"/>
      <c r="E302" s="90"/>
      <c r="F302" s="90"/>
      <c r="G302" s="90"/>
      <c r="H302" s="90"/>
      <c r="I302" s="90"/>
      <c r="J302" s="90"/>
      <c r="K302" s="90"/>
      <c r="L302" s="90"/>
      <c r="M302" s="90"/>
      <c r="N302" s="90"/>
      <c r="O302" s="90"/>
      <c r="P302" s="90"/>
      <c r="Q302" s="90"/>
      <c r="R302" s="90"/>
      <c r="S302" s="90"/>
      <c r="T302" s="90"/>
      <c r="U302" s="90"/>
      <c r="V302" s="88"/>
      <c r="W302" s="88"/>
      <c r="X302" s="88"/>
      <c r="Y302" s="88"/>
      <c r="Z302" s="88"/>
      <c r="AA302" s="88"/>
      <c r="AB302" s="88"/>
      <c r="AC302" s="88"/>
      <c r="AD302" s="88"/>
      <c r="AE302" s="88"/>
    </row>
    <row r="303" spans="1:31" s="99" customFormat="1" ht="13.5" customHeight="1">
      <c r="A303" s="89"/>
      <c r="B303" s="89"/>
      <c r="C303" s="89"/>
      <c r="D303" s="90"/>
      <c r="E303" s="90"/>
      <c r="F303" s="90"/>
      <c r="G303" s="90"/>
      <c r="H303" s="90"/>
      <c r="I303" s="90"/>
      <c r="J303" s="90"/>
      <c r="K303" s="90"/>
      <c r="L303" s="90"/>
      <c r="M303" s="90"/>
      <c r="N303" s="90"/>
      <c r="O303" s="90"/>
      <c r="P303" s="90"/>
      <c r="Q303" s="90"/>
      <c r="R303" s="90"/>
      <c r="S303" s="90"/>
      <c r="T303" s="90"/>
      <c r="U303" s="90"/>
      <c r="V303" s="88"/>
      <c r="W303" s="88"/>
      <c r="X303" s="88"/>
      <c r="Y303" s="88"/>
      <c r="Z303" s="88"/>
      <c r="AA303" s="88"/>
      <c r="AB303" s="88"/>
      <c r="AC303" s="88"/>
      <c r="AD303" s="88"/>
      <c r="AE303" s="88"/>
    </row>
    <row r="304" spans="1:31" s="99" customFormat="1" ht="13.5" customHeight="1">
      <c r="A304" s="89"/>
      <c r="B304" s="89"/>
      <c r="C304" s="89"/>
      <c r="D304" s="90"/>
      <c r="E304" s="90"/>
      <c r="F304" s="90"/>
      <c r="G304" s="90"/>
      <c r="H304" s="90"/>
      <c r="I304" s="90"/>
      <c r="J304" s="90"/>
      <c r="K304" s="90"/>
      <c r="L304" s="90"/>
      <c r="M304" s="90"/>
      <c r="N304" s="90"/>
      <c r="O304" s="90"/>
      <c r="P304" s="90"/>
      <c r="Q304" s="90"/>
      <c r="R304" s="90"/>
      <c r="S304" s="90"/>
      <c r="T304" s="90"/>
      <c r="U304" s="90"/>
      <c r="V304" s="88"/>
      <c r="W304" s="88"/>
      <c r="X304" s="88"/>
      <c r="Y304" s="88"/>
      <c r="Z304" s="88"/>
      <c r="AA304" s="88"/>
      <c r="AB304" s="88"/>
      <c r="AC304" s="88"/>
      <c r="AD304" s="88"/>
      <c r="AE304" s="88"/>
    </row>
    <row r="305" spans="1:31" s="99" customFormat="1" ht="13.5" customHeight="1">
      <c r="A305" s="89"/>
      <c r="B305" s="89"/>
      <c r="C305" s="89"/>
      <c r="D305" s="90"/>
      <c r="E305" s="90"/>
      <c r="F305" s="90"/>
      <c r="G305" s="90"/>
      <c r="H305" s="90"/>
      <c r="I305" s="90"/>
      <c r="J305" s="90"/>
      <c r="K305" s="90"/>
      <c r="L305" s="90"/>
      <c r="M305" s="90"/>
      <c r="N305" s="90"/>
      <c r="O305" s="90"/>
      <c r="P305" s="90"/>
      <c r="Q305" s="90"/>
      <c r="R305" s="90"/>
      <c r="S305" s="90"/>
      <c r="T305" s="90"/>
      <c r="U305" s="90"/>
      <c r="V305" s="88"/>
      <c r="W305" s="88"/>
      <c r="X305" s="88"/>
      <c r="Y305" s="88"/>
      <c r="Z305" s="88"/>
      <c r="AA305" s="88"/>
      <c r="AB305" s="88"/>
      <c r="AC305" s="88"/>
      <c r="AD305" s="88"/>
      <c r="AE305" s="88"/>
    </row>
    <row r="306" spans="1:31" s="99" customFormat="1" ht="13.5" customHeight="1">
      <c r="A306" s="89"/>
      <c r="B306" s="89"/>
      <c r="C306" s="89"/>
      <c r="D306" s="90"/>
      <c r="E306" s="90"/>
      <c r="F306" s="90"/>
      <c r="G306" s="90"/>
      <c r="H306" s="90"/>
      <c r="I306" s="90"/>
      <c r="J306" s="90"/>
      <c r="K306" s="90"/>
      <c r="L306" s="90"/>
      <c r="M306" s="90"/>
      <c r="N306" s="90"/>
      <c r="O306" s="90"/>
      <c r="P306" s="90"/>
      <c r="Q306" s="90"/>
      <c r="R306" s="90"/>
      <c r="S306" s="90"/>
      <c r="T306" s="90"/>
      <c r="U306" s="90"/>
      <c r="V306" s="88"/>
      <c r="W306" s="88"/>
      <c r="X306" s="88"/>
      <c r="Y306" s="88"/>
      <c r="Z306" s="88"/>
      <c r="AA306" s="88"/>
      <c r="AB306" s="88"/>
      <c r="AC306" s="88"/>
      <c r="AD306" s="88"/>
      <c r="AE306" s="88"/>
    </row>
    <row r="307" spans="1:31" s="99" customFormat="1" ht="13.5" customHeight="1">
      <c r="A307" s="89"/>
      <c r="B307" s="89"/>
      <c r="C307" s="89"/>
      <c r="D307" s="90"/>
      <c r="E307" s="90"/>
      <c r="F307" s="90"/>
      <c r="G307" s="90"/>
      <c r="H307" s="90"/>
      <c r="I307" s="90"/>
      <c r="J307" s="90"/>
      <c r="K307" s="90"/>
      <c r="L307" s="90"/>
      <c r="M307" s="90"/>
      <c r="N307" s="90"/>
      <c r="O307" s="90"/>
      <c r="P307" s="90"/>
      <c r="Q307" s="90"/>
      <c r="R307" s="90"/>
      <c r="S307" s="90"/>
      <c r="T307" s="90"/>
      <c r="U307" s="90"/>
      <c r="V307" s="88"/>
      <c r="W307" s="88"/>
      <c r="X307" s="88"/>
      <c r="Y307" s="88"/>
      <c r="Z307" s="88"/>
      <c r="AA307" s="88"/>
      <c r="AB307" s="88"/>
      <c r="AC307" s="88"/>
      <c r="AD307" s="88"/>
      <c r="AE307" s="88"/>
    </row>
    <row r="308" spans="1:31" s="99" customFormat="1" ht="13.5" customHeight="1">
      <c r="A308" s="89"/>
      <c r="B308" s="89"/>
      <c r="C308" s="89"/>
      <c r="D308" s="90"/>
      <c r="E308" s="90"/>
      <c r="F308" s="90"/>
      <c r="G308" s="90"/>
      <c r="H308" s="90"/>
      <c r="I308" s="90"/>
      <c r="J308" s="90"/>
      <c r="K308" s="90"/>
      <c r="L308" s="90"/>
      <c r="M308" s="90"/>
      <c r="N308" s="90"/>
      <c r="O308" s="90"/>
      <c r="P308" s="90"/>
      <c r="Q308" s="90"/>
      <c r="R308" s="90"/>
      <c r="S308" s="90"/>
      <c r="T308" s="90"/>
      <c r="U308" s="90"/>
      <c r="V308" s="88"/>
      <c r="W308" s="88"/>
      <c r="X308" s="88"/>
      <c r="Y308" s="88"/>
      <c r="Z308" s="88"/>
      <c r="AA308" s="88"/>
      <c r="AB308" s="88"/>
      <c r="AC308" s="88"/>
      <c r="AD308" s="88"/>
      <c r="AE308" s="88"/>
    </row>
    <row r="309" spans="1:31" s="99" customFormat="1" ht="13.5" customHeight="1">
      <c r="A309" s="89"/>
      <c r="B309" s="89"/>
      <c r="C309" s="89"/>
      <c r="D309" s="90"/>
      <c r="E309" s="90"/>
      <c r="F309" s="90"/>
      <c r="G309" s="90"/>
      <c r="H309" s="90"/>
      <c r="I309" s="90"/>
      <c r="J309" s="90"/>
      <c r="K309" s="90"/>
      <c r="L309" s="90"/>
      <c r="M309" s="90"/>
      <c r="N309" s="90"/>
      <c r="O309" s="90"/>
      <c r="P309" s="90"/>
      <c r="Q309" s="90"/>
      <c r="R309" s="90"/>
      <c r="S309" s="90"/>
      <c r="T309" s="90"/>
      <c r="U309" s="90"/>
      <c r="V309" s="88"/>
      <c r="W309" s="88"/>
      <c r="X309" s="88"/>
      <c r="Y309" s="88"/>
      <c r="Z309" s="88"/>
      <c r="AA309" s="88"/>
      <c r="AB309" s="88"/>
      <c r="AC309" s="88"/>
      <c r="AD309" s="88"/>
      <c r="AE309" s="88"/>
    </row>
    <row r="310" spans="1:31" s="99" customFormat="1" ht="13.5" customHeight="1">
      <c r="A310" s="89"/>
      <c r="B310" s="89"/>
      <c r="C310" s="89"/>
      <c r="D310" s="90"/>
      <c r="E310" s="90"/>
      <c r="F310" s="90"/>
      <c r="G310" s="90"/>
      <c r="H310" s="90"/>
      <c r="I310" s="90"/>
      <c r="J310" s="90"/>
      <c r="K310" s="90"/>
      <c r="L310" s="90"/>
      <c r="M310" s="90"/>
      <c r="N310" s="90"/>
      <c r="O310" s="90"/>
      <c r="P310" s="90"/>
      <c r="Q310" s="90"/>
      <c r="R310" s="90"/>
      <c r="S310" s="90"/>
      <c r="T310" s="90"/>
      <c r="U310" s="90"/>
      <c r="V310" s="88"/>
      <c r="W310" s="88"/>
      <c r="X310" s="88"/>
      <c r="Y310" s="88"/>
      <c r="Z310" s="88"/>
      <c r="AA310" s="88"/>
      <c r="AB310" s="88"/>
      <c r="AC310" s="88"/>
      <c r="AD310" s="88"/>
      <c r="AE310" s="88"/>
    </row>
    <row r="311" spans="1:31" s="99" customFormat="1" ht="13.5" customHeight="1">
      <c r="A311" s="89"/>
      <c r="B311" s="89"/>
      <c r="C311" s="89"/>
      <c r="D311" s="90"/>
      <c r="E311" s="90"/>
      <c r="F311" s="90"/>
      <c r="G311" s="90"/>
      <c r="H311" s="90"/>
      <c r="I311" s="90"/>
      <c r="J311" s="90"/>
      <c r="K311" s="90"/>
      <c r="L311" s="90"/>
      <c r="M311" s="90"/>
      <c r="N311" s="90"/>
      <c r="O311" s="90"/>
      <c r="P311" s="90"/>
      <c r="Q311" s="90"/>
      <c r="R311" s="90"/>
      <c r="S311" s="90"/>
      <c r="T311" s="90"/>
      <c r="U311" s="90"/>
      <c r="V311" s="88"/>
      <c r="W311" s="88"/>
      <c r="X311" s="88"/>
      <c r="Y311" s="88"/>
      <c r="Z311" s="88"/>
      <c r="AA311" s="88"/>
      <c r="AB311" s="88"/>
      <c r="AC311" s="88"/>
      <c r="AD311" s="88"/>
      <c r="AE311" s="88"/>
    </row>
    <row r="312" spans="1:31" s="99" customFormat="1" ht="13.5" customHeight="1">
      <c r="A312" s="89"/>
      <c r="B312" s="89"/>
      <c r="C312" s="89"/>
      <c r="D312" s="90"/>
      <c r="E312" s="90"/>
      <c r="F312" s="90"/>
      <c r="G312" s="90"/>
      <c r="H312" s="90"/>
      <c r="I312" s="90"/>
      <c r="J312" s="90"/>
      <c r="K312" s="90"/>
      <c r="L312" s="90"/>
      <c r="M312" s="90"/>
      <c r="N312" s="90"/>
      <c r="O312" s="90"/>
      <c r="P312" s="90"/>
      <c r="Q312" s="90"/>
      <c r="R312" s="90"/>
      <c r="S312" s="90"/>
      <c r="T312" s="90"/>
      <c r="U312" s="90"/>
      <c r="V312" s="88"/>
      <c r="W312" s="88"/>
      <c r="X312" s="88"/>
      <c r="Y312" s="88"/>
      <c r="Z312" s="88"/>
      <c r="AA312" s="88"/>
      <c r="AB312" s="88"/>
      <c r="AC312" s="88"/>
      <c r="AD312" s="88"/>
      <c r="AE312" s="88"/>
    </row>
    <row r="313" spans="1:31" s="99" customFormat="1" ht="13.5" customHeight="1">
      <c r="A313" s="89"/>
      <c r="B313" s="89"/>
      <c r="C313" s="89"/>
      <c r="D313" s="90"/>
      <c r="E313" s="90"/>
      <c r="F313" s="90"/>
      <c r="G313" s="90"/>
      <c r="H313" s="90"/>
      <c r="I313" s="90"/>
      <c r="J313" s="90"/>
      <c r="K313" s="90"/>
      <c r="L313" s="90"/>
      <c r="M313" s="90"/>
      <c r="N313" s="90"/>
      <c r="O313" s="90"/>
      <c r="P313" s="90"/>
      <c r="Q313" s="90"/>
      <c r="R313" s="90"/>
      <c r="S313" s="90"/>
      <c r="T313" s="90"/>
      <c r="U313" s="90"/>
      <c r="V313" s="88"/>
      <c r="W313" s="88"/>
      <c r="X313" s="88"/>
      <c r="Y313" s="88"/>
      <c r="Z313" s="88"/>
      <c r="AA313" s="88"/>
      <c r="AB313" s="88"/>
      <c r="AC313" s="88"/>
      <c r="AD313" s="88"/>
      <c r="AE313" s="88"/>
    </row>
    <row r="314" spans="1:31" s="99" customFormat="1" ht="13.5" customHeight="1">
      <c r="A314" s="89"/>
      <c r="B314" s="89"/>
      <c r="C314" s="89"/>
      <c r="D314" s="90"/>
      <c r="E314" s="90"/>
      <c r="F314" s="90"/>
      <c r="G314" s="90"/>
      <c r="H314" s="90"/>
      <c r="I314" s="90"/>
      <c r="J314" s="90"/>
      <c r="K314" s="90"/>
      <c r="L314" s="90"/>
      <c r="M314" s="90"/>
      <c r="N314" s="90"/>
      <c r="O314" s="90"/>
      <c r="P314" s="90"/>
      <c r="Q314" s="90"/>
      <c r="R314" s="90"/>
      <c r="S314" s="90"/>
      <c r="T314" s="90"/>
      <c r="U314" s="90"/>
      <c r="V314" s="88"/>
      <c r="W314" s="88"/>
      <c r="X314" s="88"/>
      <c r="Y314" s="88"/>
      <c r="Z314" s="88"/>
      <c r="AA314" s="88"/>
      <c r="AB314" s="88"/>
      <c r="AC314" s="88"/>
      <c r="AD314" s="88"/>
      <c r="AE314" s="88"/>
    </row>
    <row r="315" spans="1:31" s="99" customFormat="1" ht="13.5" customHeight="1">
      <c r="A315" s="89"/>
      <c r="B315" s="89"/>
      <c r="C315" s="89"/>
      <c r="D315" s="90"/>
      <c r="E315" s="90"/>
      <c r="F315" s="90"/>
      <c r="G315" s="90"/>
      <c r="H315" s="90"/>
      <c r="I315" s="90"/>
      <c r="J315" s="90"/>
      <c r="K315" s="90"/>
      <c r="L315" s="90"/>
      <c r="M315" s="90"/>
      <c r="N315" s="90"/>
      <c r="O315" s="90"/>
      <c r="P315" s="90"/>
      <c r="Q315" s="90"/>
      <c r="R315" s="90"/>
      <c r="S315" s="90"/>
      <c r="T315" s="90"/>
      <c r="U315" s="90"/>
      <c r="V315" s="88"/>
      <c r="W315" s="88"/>
      <c r="X315" s="88"/>
      <c r="Y315" s="88"/>
      <c r="Z315" s="88"/>
      <c r="AA315" s="88"/>
      <c r="AB315" s="88"/>
      <c r="AC315" s="88"/>
      <c r="AD315" s="88"/>
      <c r="AE315" s="88"/>
    </row>
    <row r="316" spans="1:31" s="99" customFormat="1" ht="13.5" customHeight="1">
      <c r="A316" s="89"/>
      <c r="B316" s="89"/>
      <c r="C316" s="89"/>
      <c r="D316" s="90"/>
      <c r="E316" s="90"/>
      <c r="F316" s="90"/>
      <c r="G316" s="90"/>
      <c r="H316" s="90"/>
      <c r="I316" s="90"/>
      <c r="J316" s="90"/>
      <c r="K316" s="90"/>
      <c r="L316" s="90"/>
      <c r="M316" s="90"/>
      <c r="N316" s="90"/>
      <c r="O316" s="90"/>
      <c r="P316" s="90"/>
      <c r="Q316" s="90"/>
      <c r="R316" s="90"/>
      <c r="S316" s="90"/>
      <c r="T316" s="90"/>
      <c r="U316" s="90"/>
      <c r="V316" s="88"/>
      <c r="W316" s="88"/>
      <c r="X316" s="88"/>
      <c r="Y316" s="88"/>
      <c r="Z316" s="88"/>
      <c r="AA316" s="88"/>
      <c r="AB316" s="88"/>
      <c r="AC316" s="88"/>
      <c r="AD316" s="88"/>
      <c r="AE316" s="88"/>
    </row>
    <row r="317" spans="1:31" s="99" customFormat="1" ht="13.5" customHeight="1">
      <c r="A317" s="89"/>
      <c r="B317" s="89"/>
      <c r="C317" s="89"/>
      <c r="D317" s="90"/>
      <c r="E317" s="90"/>
      <c r="F317" s="90"/>
      <c r="G317" s="90"/>
      <c r="H317" s="90"/>
      <c r="I317" s="90"/>
      <c r="J317" s="90"/>
      <c r="K317" s="90"/>
      <c r="L317" s="90"/>
      <c r="M317" s="90"/>
      <c r="N317" s="90"/>
      <c r="O317" s="90"/>
      <c r="P317" s="90"/>
      <c r="Q317" s="90"/>
      <c r="R317" s="90"/>
      <c r="S317" s="90"/>
      <c r="T317" s="90"/>
      <c r="U317" s="90"/>
      <c r="V317" s="88"/>
      <c r="W317" s="88"/>
      <c r="X317" s="88"/>
      <c r="Y317" s="88"/>
      <c r="Z317" s="88"/>
      <c r="AA317" s="88"/>
      <c r="AB317" s="88"/>
      <c r="AC317" s="88"/>
      <c r="AD317" s="88"/>
      <c r="AE317" s="88"/>
    </row>
    <row r="318" spans="1:31" s="99" customFormat="1" ht="13.5" customHeight="1">
      <c r="A318" s="89"/>
      <c r="B318" s="89"/>
      <c r="C318" s="89"/>
      <c r="D318" s="90"/>
      <c r="E318" s="90"/>
      <c r="F318" s="90"/>
      <c r="G318" s="90"/>
      <c r="H318" s="90"/>
      <c r="I318" s="90"/>
      <c r="J318" s="90"/>
      <c r="K318" s="90"/>
      <c r="L318" s="90"/>
      <c r="M318" s="90"/>
      <c r="N318" s="90"/>
      <c r="O318" s="90"/>
      <c r="P318" s="90"/>
      <c r="Q318" s="90"/>
      <c r="R318" s="90"/>
      <c r="S318" s="90"/>
      <c r="T318" s="90"/>
      <c r="U318" s="90"/>
      <c r="V318" s="88"/>
      <c r="W318" s="88"/>
      <c r="X318" s="88"/>
      <c r="Y318" s="88"/>
      <c r="Z318" s="88"/>
      <c r="AA318" s="88"/>
      <c r="AB318" s="88"/>
      <c r="AC318" s="88"/>
      <c r="AD318" s="88"/>
      <c r="AE318" s="88"/>
    </row>
    <row r="319" spans="1:31" s="99" customFormat="1" ht="13.5" customHeight="1">
      <c r="A319" s="89"/>
      <c r="B319" s="89"/>
      <c r="C319" s="89"/>
      <c r="D319" s="90"/>
      <c r="E319" s="90"/>
      <c r="F319" s="90"/>
      <c r="G319" s="90"/>
      <c r="H319" s="90"/>
      <c r="I319" s="90"/>
      <c r="J319" s="90"/>
      <c r="K319" s="90"/>
      <c r="L319" s="90"/>
      <c r="M319" s="90"/>
      <c r="N319" s="90"/>
      <c r="O319" s="90"/>
      <c r="P319" s="90"/>
      <c r="Q319" s="90"/>
      <c r="R319" s="90"/>
      <c r="S319" s="90"/>
      <c r="T319" s="90"/>
      <c r="U319" s="90"/>
      <c r="V319" s="88"/>
      <c r="W319" s="88"/>
      <c r="X319" s="88"/>
      <c r="Y319" s="88"/>
      <c r="Z319" s="88"/>
      <c r="AA319" s="88"/>
      <c r="AB319" s="88"/>
      <c r="AC319" s="88"/>
      <c r="AD319" s="88"/>
      <c r="AE319" s="88"/>
    </row>
    <row r="320" spans="1:31" s="99" customFormat="1" ht="13.5" customHeight="1">
      <c r="A320" s="89"/>
      <c r="B320" s="89"/>
      <c r="C320" s="89"/>
      <c r="D320" s="90"/>
      <c r="E320" s="90"/>
      <c r="F320" s="90"/>
      <c r="G320" s="90"/>
      <c r="H320" s="90"/>
      <c r="I320" s="90"/>
      <c r="J320" s="90"/>
      <c r="K320" s="90"/>
      <c r="L320" s="90"/>
      <c r="M320" s="90"/>
      <c r="N320" s="90"/>
      <c r="O320" s="90"/>
      <c r="P320" s="90"/>
      <c r="Q320" s="90"/>
      <c r="R320" s="90"/>
      <c r="S320" s="90"/>
      <c r="T320" s="90"/>
      <c r="U320" s="90"/>
      <c r="V320" s="88"/>
      <c r="W320" s="88"/>
      <c r="X320" s="88"/>
      <c r="Y320" s="88"/>
      <c r="Z320" s="88"/>
      <c r="AA320" s="88"/>
      <c r="AB320" s="88"/>
      <c r="AC320" s="88"/>
      <c r="AD320" s="88"/>
      <c r="AE320" s="88"/>
    </row>
    <row r="321" spans="1:31" s="99" customFormat="1" ht="13.5" customHeight="1">
      <c r="A321" s="89"/>
      <c r="B321" s="89"/>
      <c r="C321" s="89"/>
      <c r="D321" s="90"/>
      <c r="E321" s="90"/>
      <c r="F321" s="90"/>
      <c r="G321" s="90"/>
      <c r="H321" s="90"/>
      <c r="I321" s="90"/>
      <c r="J321" s="90"/>
      <c r="K321" s="90"/>
      <c r="L321" s="90"/>
      <c r="M321" s="90"/>
      <c r="N321" s="90"/>
      <c r="O321" s="90"/>
      <c r="P321" s="90"/>
      <c r="Q321" s="90"/>
      <c r="R321" s="90"/>
      <c r="S321" s="90"/>
      <c r="T321" s="90"/>
      <c r="U321" s="90"/>
      <c r="V321" s="88"/>
      <c r="W321" s="88"/>
      <c r="X321" s="88"/>
      <c r="Y321" s="88"/>
      <c r="Z321" s="88"/>
      <c r="AA321" s="88"/>
      <c r="AB321" s="88"/>
      <c r="AC321" s="88"/>
      <c r="AD321" s="88"/>
      <c r="AE321" s="88"/>
    </row>
    <row r="322" spans="1:31" s="99" customFormat="1" ht="13.5" customHeight="1">
      <c r="A322" s="89"/>
      <c r="B322" s="89"/>
      <c r="C322" s="89"/>
      <c r="D322" s="90"/>
      <c r="E322" s="90"/>
      <c r="F322" s="90"/>
      <c r="G322" s="90"/>
      <c r="H322" s="90"/>
      <c r="I322" s="90"/>
      <c r="J322" s="90"/>
      <c r="K322" s="90"/>
      <c r="L322" s="90"/>
      <c r="M322" s="90"/>
      <c r="N322" s="90"/>
      <c r="O322" s="90"/>
      <c r="P322" s="90"/>
      <c r="Q322" s="90"/>
      <c r="R322" s="90"/>
      <c r="S322" s="90"/>
      <c r="T322" s="90"/>
      <c r="U322" s="90"/>
      <c r="V322" s="88"/>
      <c r="W322" s="88"/>
      <c r="X322" s="88"/>
      <c r="Y322" s="88"/>
      <c r="Z322" s="88"/>
      <c r="AA322" s="88"/>
      <c r="AB322" s="88"/>
      <c r="AC322" s="88"/>
      <c r="AD322" s="88"/>
      <c r="AE322" s="88"/>
    </row>
    <row r="323" spans="1:31" s="99" customFormat="1" ht="13.5" customHeight="1">
      <c r="A323" s="89"/>
      <c r="B323" s="89"/>
      <c r="C323" s="89"/>
      <c r="D323" s="90"/>
      <c r="E323" s="90"/>
      <c r="F323" s="90"/>
      <c r="G323" s="90"/>
      <c r="H323" s="90"/>
      <c r="I323" s="90"/>
      <c r="J323" s="90"/>
      <c r="K323" s="90"/>
      <c r="L323" s="90"/>
      <c r="M323" s="90"/>
      <c r="N323" s="90"/>
      <c r="O323" s="90"/>
      <c r="P323" s="90"/>
      <c r="Q323" s="90"/>
      <c r="R323" s="90"/>
      <c r="S323" s="90"/>
      <c r="T323" s="90"/>
      <c r="U323" s="90"/>
      <c r="V323" s="88"/>
      <c r="W323" s="88"/>
      <c r="X323" s="88"/>
      <c r="Y323" s="88"/>
      <c r="Z323" s="88"/>
      <c r="AA323" s="88"/>
      <c r="AB323" s="88"/>
      <c r="AC323" s="88"/>
      <c r="AD323" s="88"/>
      <c r="AE323" s="88"/>
    </row>
    <row r="324" spans="1:31" s="99" customFormat="1" ht="13.5" customHeight="1">
      <c r="A324" s="89"/>
      <c r="B324" s="89"/>
      <c r="C324" s="89"/>
      <c r="D324" s="90"/>
      <c r="E324" s="90"/>
      <c r="F324" s="90"/>
      <c r="G324" s="90"/>
      <c r="H324" s="90"/>
      <c r="I324" s="90"/>
      <c r="J324" s="90"/>
      <c r="K324" s="90"/>
      <c r="L324" s="90"/>
      <c r="M324" s="90"/>
      <c r="N324" s="90"/>
      <c r="O324" s="90"/>
      <c r="P324" s="90"/>
      <c r="Q324" s="90"/>
      <c r="R324" s="90"/>
      <c r="S324" s="90"/>
      <c r="T324" s="90"/>
      <c r="U324" s="90"/>
      <c r="V324" s="88"/>
      <c r="W324" s="88"/>
      <c r="X324" s="88"/>
      <c r="Y324" s="88"/>
      <c r="Z324" s="88"/>
      <c r="AA324" s="88"/>
      <c r="AB324" s="88"/>
      <c r="AC324" s="88"/>
      <c r="AD324" s="88"/>
      <c r="AE324" s="88"/>
    </row>
    <row r="325" spans="1:31" s="99" customFormat="1" ht="13.5" customHeight="1">
      <c r="A325" s="89"/>
      <c r="B325" s="89"/>
      <c r="C325" s="89"/>
      <c r="D325" s="90"/>
      <c r="E325" s="90"/>
      <c r="F325" s="90"/>
      <c r="G325" s="90"/>
      <c r="H325" s="90"/>
      <c r="I325" s="90"/>
      <c r="J325" s="90"/>
      <c r="K325" s="90"/>
      <c r="L325" s="90"/>
      <c r="M325" s="90"/>
      <c r="N325" s="90"/>
      <c r="O325" s="90"/>
      <c r="P325" s="90"/>
      <c r="Q325" s="90"/>
      <c r="R325" s="90"/>
      <c r="S325" s="90"/>
      <c r="T325" s="90"/>
      <c r="U325" s="90"/>
      <c r="V325" s="88"/>
      <c r="W325" s="88"/>
      <c r="X325" s="88"/>
      <c r="Y325" s="88"/>
      <c r="Z325" s="88"/>
      <c r="AA325" s="88"/>
      <c r="AB325" s="88"/>
      <c r="AC325" s="88"/>
      <c r="AD325" s="88"/>
      <c r="AE325" s="88"/>
    </row>
    <row r="326" spans="1:31" s="99" customFormat="1" ht="13.5" customHeight="1">
      <c r="A326" s="89"/>
      <c r="B326" s="89"/>
      <c r="C326" s="89"/>
      <c r="D326" s="90"/>
      <c r="E326" s="90"/>
      <c r="F326" s="90"/>
      <c r="G326" s="90"/>
      <c r="H326" s="90"/>
      <c r="I326" s="90"/>
      <c r="J326" s="90"/>
      <c r="K326" s="90"/>
      <c r="L326" s="90"/>
      <c r="M326" s="90"/>
      <c r="N326" s="90"/>
      <c r="O326" s="90"/>
      <c r="P326" s="90"/>
      <c r="Q326" s="90"/>
      <c r="R326" s="90"/>
      <c r="S326" s="90"/>
      <c r="T326" s="90"/>
      <c r="U326" s="90"/>
      <c r="V326" s="88"/>
      <c r="W326" s="88"/>
      <c r="X326" s="88"/>
      <c r="Y326" s="88"/>
      <c r="Z326" s="88"/>
      <c r="AA326" s="88"/>
      <c r="AB326" s="88"/>
      <c r="AC326" s="88"/>
      <c r="AD326" s="88"/>
      <c r="AE326" s="88"/>
    </row>
    <row r="327" spans="1:31" s="99" customFormat="1" ht="13.5" customHeight="1">
      <c r="A327" s="89"/>
      <c r="B327" s="89"/>
      <c r="C327" s="89"/>
      <c r="D327" s="90"/>
      <c r="E327" s="90"/>
      <c r="F327" s="90"/>
      <c r="G327" s="90"/>
      <c r="H327" s="90"/>
      <c r="I327" s="90"/>
      <c r="J327" s="90"/>
      <c r="K327" s="90"/>
      <c r="L327" s="90"/>
      <c r="M327" s="90"/>
      <c r="N327" s="90"/>
      <c r="O327" s="90"/>
      <c r="P327" s="90"/>
      <c r="Q327" s="90"/>
      <c r="R327" s="90"/>
      <c r="S327" s="90"/>
      <c r="T327" s="90"/>
      <c r="U327" s="90"/>
      <c r="V327" s="88"/>
      <c r="W327" s="88"/>
      <c r="X327" s="88"/>
      <c r="Y327" s="88"/>
      <c r="Z327" s="88"/>
      <c r="AA327" s="88"/>
      <c r="AB327" s="88"/>
      <c r="AC327" s="88"/>
      <c r="AD327" s="88"/>
      <c r="AE327" s="88"/>
    </row>
    <row r="328" spans="1:31" s="99" customFormat="1" ht="13.5" customHeight="1">
      <c r="A328" s="89"/>
      <c r="B328" s="89"/>
      <c r="C328" s="89"/>
      <c r="D328" s="90"/>
      <c r="E328" s="90"/>
      <c r="F328" s="90"/>
      <c r="G328" s="90"/>
      <c r="H328" s="90"/>
      <c r="I328" s="90"/>
      <c r="J328" s="90"/>
      <c r="K328" s="90"/>
      <c r="L328" s="90"/>
      <c r="M328" s="90"/>
      <c r="N328" s="90"/>
      <c r="O328" s="90"/>
      <c r="P328" s="90"/>
      <c r="Q328" s="90"/>
      <c r="R328" s="90"/>
      <c r="S328" s="90"/>
      <c r="T328" s="90"/>
      <c r="U328" s="90"/>
      <c r="V328" s="88"/>
      <c r="W328" s="88"/>
      <c r="X328" s="88"/>
      <c r="Y328" s="88"/>
      <c r="Z328" s="88"/>
      <c r="AA328" s="88"/>
      <c r="AB328" s="88"/>
      <c r="AC328" s="88"/>
      <c r="AD328" s="88"/>
      <c r="AE328" s="88"/>
    </row>
    <row r="329" spans="1:31" s="99" customFormat="1" ht="13.5" customHeight="1">
      <c r="A329" s="89"/>
      <c r="B329" s="89"/>
      <c r="C329" s="89"/>
      <c r="D329" s="90"/>
      <c r="E329" s="90"/>
      <c r="F329" s="90"/>
      <c r="G329" s="90"/>
      <c r="H329" s="90"/>
      <c r="I329" s="90"/>
      <c r="J329" s="90"/>
      <c r="K329" s="90"/>
      <c r="L329" s="90"/>
      <c r="M329" s="90"/>
      <c r="N329" s="90"/>
      <c r="O329" s="90"/>
      <c r="P329" s="90"/>
      <c r="Q329" s="90"/>
      <c r="R329" s="90"/>
      <c r="S329" s="90"/>
      <c r="T329" s="90"/>
      <c r="U329" s="90"/>
      <c r="V329" s="88"/>
      <c r="W329" s="88"/>
      <c r="X329" s="88"/>
      <c r="Y329" s="88"/>
      <c r="Z329" s="88"/>
      <c r="AA329" s="88"/>
      <c r="AB329" s="88"/>
      <c r="AC329" s="88"/>
      <c r="AD329" s="88"/>
      <c r="AE329" s="88"/>
    </row>
    <row r="330" spans="1:31" s="99" customFormat="1" ht="13.5" customHeight="1">
      <c r="A330" s="89"/>
      <c r="B330" s="89"/>
      <c r="C330" s="89"/>
      <c r="D330" s="90"/>
      <c r="E330" s="90"/>
      <c r="F330" s="90"/>
      <c r="G330" s="90"/>
      <c r="H330" s="90"/>
      <c r="I330" s="90"/>
      <c r="J330" s="90"/>
      <c r="K330" s="90"/>
      <c r="L330" s="90"/>
      <c r="M330" s="90"/>
      <c r="N330" s="90"/>
      <c r="O330" s="90"/>
      <c r="P330" s="90"/>
      <c r="Q330" s="90"/>
      <c r="R330" s="90"/>
      <c r="S330" s="90"/>
      <c r="T330" s="90"/>
      <c r="U330" s="90"/>
      <c r="V330" s="88"/>
      <c r="W330" s="88"/>
      <c r="X330" s="88"/>
      <c r="Y330" s="88"/>
      <c r="Z330" s="88"/>
      <c r="AA330" s="88"/>
      <c r="AB330" s="88"/>
      <c r="AC330" s="88"/>
      <c r="AD330" s="88"/>
      <c r="AE330" s="88"/>
    </row>
    <row r="331" spans="1:31" s="99" customFormat="1" ht="13.5" customHeight="1">
      <c r="A331" s="89"/>
      <c r="B331" s="89"/>
      <c r="C331" s="89"/>
      <c r="D331" s="90"/>
      <c r="E331" s="90"/>
      <c r="F331" s="90"/>
      <c r="G331" s="90"/>
      <c r="H331" s="90"/>
      <c r="I331" s="90"/>
      <c r="J331" s="90"/>
      <c r="K331" s="90"/>
      <c r="L331" s="90"/>
      <c r="M331" s="90"/>
      <c r="N331" s="90"/>
      <c r="O331" s="90"/>
      <c r="P331" s="90"/>
      <c r="Q331" s="90"/>
      <c r="R331" s="90"/>
      <c r="S331" s="90"/>
      <c r="T331" s="90"/>
      <c r="U331" s="90"/>
      <c r="V331" s="88"/>
      <c r="W331" s="88"/>
      <c r="X331" s="88"/>
      <c r="Y331" s="88"/>
      <c r="Z331" s="88"/>
      <c r="AA331" s="88"/>
      <c r="AB331" s="88"/>
      <c r="AC331" s="88"/>
      <c r="AD331" s="88"/>
      <c r="AE331" s="88"/>
    </row>
    <row r="332" spans="1:31" s="99" customFormat="1" ht="13.5" customHeight="1">
      <c r="A332" s="89"/>
      <c r="B332" s="89"/>
      <c r="C332" s="89"/>
      <c r="D332" s="90"/>
      <c r="E332" s="90"/>
      <c r="F332" s="90"/>
      <c r="G332" s="90"/>
      <c r="H332" s="90"/>
      <c r="I332" s="90"/>
      <c r="J332" s="90"/>
      <c r="K332" s="90"/>
      <c r="L332" s="90"/>
      <c r="M332" s="90"/>
      <c r="N332" s="90"/>
      <c r="O332" s="90"/>
      <c r="P332" s="90"/>
      <c r="Q332" s="90"/>
      <c r="R332" s="90"/>
      <c r="S332" s="90"/>
      <c r="T332" s="90"/>
      <c r="U332" s="90"/>
      <c r="V332" s="88"/>
      <c r="W332" s="88"/>
      <c r="X332" s="88"/>
      <c r="Y332" s="88"/>
      <c r="Z332" s="88"/>
      <c r="AA332" s="88"/>
      <c r="AB332" s="88"/>
      <c r="AC332" s="88"/>
      <c r="AD332" s="88"/>
      <c r="AE332" s="88"/>
    </row>
    <row r="333" spans="1:31" s="99" customFormat="1" ht="13.5" customHeight="1">
      <c r="A333" s="89"/>
      <c r="B333" s="89"/>
      <c r="C333" s="89"/>
      <c r="D333" s="90"/>
      <c r="E333" s="90"/>
      <c r="F333" s="90"/>
      <c r="G333" s="90"/>
      <c r="H333" s="90"/>
      <c r="I333" s="90"/>
      <c r="J333" s="90"/>
      <c r="K333" s="90"/>
      <c r="L333" s="90"/>
      <c r="M333" s="90"/>
      <c r="N333" s="90"/>
      <c r="O333" s="90"/>
      <c r="P333" s="90"/>
      <c r="Q333" s="90"/>
      <c r="R333" s="90"/>
      <c r="S333" s="90"/>
      <c r="T333" s="90"/>
      <c r="U333" s="90"/>
      <c r="V333" s="88"/>
      <c r="W333" s="88"/>
      <c r="X333" s="88"/>
      <c r="Y333" s="88"/>
      <c r="Z333" s="88"/>
      <c r="AA333" s="88"/>
      <c r="AB333" s="88"/>
      <c r="AC333" s="88"/>
      <c r="AD333" s="88"/>
      <c r="AE333" s="88"/>
    </row>
    <row r="334" spans="1:31" s="99" customFormat="1" ht="13.5" customHeight="1">
      <c r="A334" s="89"/>
      <c r="B334" s="89"/>
      <c r="C334" s="89"/>
      <c r="D334" s="90"/>
      <c r="E334" s="90"/>
      <c r="F334" s="90"/>
      <c r="G334" s="90"/>
      <c r="H334" s="90"/>
      <c r="I334" s="90"/>
      <c r="J334" s="90"/>
      <c r="K334" s="90"/>
      <c r="L334" s="90"/>
      <c r="M334" s="90"/>
      <c r="N334" s="90"/>
      <c r="O334" s="90"/>
      <c r="P334" s="90"/>
      <c r="Q334" s="90"/>
      <c r="R334" s="90"/>
      <c r="S334" s="90"/>
      <c r="T334" s="90"/>
      <c r="U334" s="90"/>
      <c r="V334" s="88"/>
      <c r="W334" s="88"/>
      <c r="X334" s="88"/>
      <c r="Y334" s="88"/>
      <c r="Z334" s="88"/>
      <c r="AA334" s="88"/>
      <c r="AB334" s="88"/>
      <c r="AC334" s="88"/>
      <c r="AD334" s="88"/>
      <c r="AE334" s="88"/>
    </row>
    <row r="335" spans="1:31" s="99" customFormat="1" ht="13.5" customHeight="1">
      <c r="A335" s="89"/>
      <c r="B335" s="89"/>
      <c r="C335" s="89"/>
      <c r="D335" s="90"/>
      <c r="E335" s="90"/>
      <c r="F335" s="90"/>
      <c r="G335" s="90"/>
      <c r="H335" s="90"/>
      <c r="I335" s="90"/>
      <c r="J335" s="90"/>
      <c r="K335" s="90"/>
      <c r="L335" s="90"/>
      <c r="M335" s="90"/>
      <c r="N335" s="90"/>
      <c r="O335" s="90"/>
      <c r="P335" s="90"/>
      <c r="Q335" s="90"/>
      <c r="R335" s="90"/>
      <c r="S335" s="90"/>
      <c r="T335" s="90"/>
      <c r="U335" s="90"/>
      <c r="V335" s="88"/>
      <c r="W335" s="88"/>
      <c r="X335" s="88"/>
      <c r="Y335" s="88"/>
      <c r="Z335" s="88"/>
      <c r="AA335" s="88"/>
      <c r="AB335" s="88"/>
      <c r="AC335" s="88"/>
      <c r="AD335" s="88"/>
      <c r="AE335" s="88"/>
    </row>
    <row r="336" spans="1:31" s="99" customFormat="1" ht="13.5" customHeight="1">
      <c r="A336" s="89"/>
      <c r="B336" s="89"/>
      <c r="C336" s="89"/>
      <c r="D336" s="90"/>
      <c r="E336" s="90"/>
      <c r="F336" s="90"/>
      <c r="G336" s="90"/>
      <c r="H336" s="90"/>
      <c r="I336" s="90"/>
      <c r="J336" s="90"/>
      <c r="K336" s="90"/>
      <c r="L336" s="90"/>
      <c r="M336" s="90"/>
      <c r="N336" s="90"/>
      <c r="O336" s="90"/>
      <c r="P336" s="90"/>
      <c r="Q336" s="90"/>
      <c r="R336" s="90"/>
      <c r="S336" s="90"/>
      <c r="T336" s="90"/>
      <c r="U336" s="90"/>
      <c r="V336" s="88"/>
      <c r="W336" s="88"/>
      <c r="X336" s="88"/>
      <c r="Y336" s="88"/>
      <c r="Z336" s="88"/>
      <c r="AA336" s="88"/>
      <c r="AB336" s="88"/>
      <c r="AC336" s="88"/>
      <c r="AD336" s="88"/>
      <c r="AE336" s="88"/>
    </row>
    <row r="337" spans="1:31" s="99" customFormat="1" ht="13.5" customHeight="1">
      <c r="A337" s="89"/>
      <c r="B337" s="89"/>
      <c r="C337" s="89"/>
      <c r="D337" s="90"/>
      <c r="E337" s="90"/>
      <c r="F337" s="90"/>
      <c r="G337" s="90"/>
      <c r="H337" s="90"/>
      <c r="I337" s="90"/>
      <c r="J337" s="90"/>
      <c r="K337" s="90"/>
      <c r="L337" s="90"/>
      <c r="M337" s="90"/>
      <c r="N337" s="90"/>
      <c r="O337" s="90"/>
      <c r="P337" s="90"/>
      <c r="Q337" s="90"/>
      <c r="R337" s="90"/>
      <c r="S337" s="90"/>
      <c r="T337" s="90"/>
      <c r="U337" s="90"/>
      <c r="V337" s="88"/>
      <c r="W337" s="88"/>
      <c r="X337" s="88"/>
      <c r="Y337" s="88"/>
      <c r="Z337" s="88"/>
      <c r="AA337" s="88"/>
      <c r="AB337" s="88"/>
      <c r="AC337" s="88"/>
      <c r="AD337" s="88"/>
      <c r="AE337" s="88"/>
    </row>
    <row r="338" spans="1:31" s="99" customFormat="1" ht="13.5" customHeight="1">
      <c r="A338" s="89"/>
      <c r="B338" s="89"/>
      <c r="C338" s="89"/>
      <c r="D338" s="90"/>
      <c r="E338" s="90"/>
      <c r="F338" s="90"/>
      <c r="G338" s="90"/>
      <c r="H338" s="90"/>
      <c r="I338" s="90"/>
      <c r="J338" s="90"/>
      <c r="K338" s="90"/>
      <c r="L338" s="90"/>
      <c r="M338" s="90"/>
      <c r="N338" s="90"/>
      <c r="O338" s="90"/>
      <c r="P338" s="90"/>
      <c r="Q338" s="90"/>
      <c r="R338" s="90"/>
      <c r="S338" s="90"/>
      <c r="T338" s="90"/>
      <c r="U338" s="90"/>
      <c r="V338" s="88"/>
      <c r="W338" s="88"/>
      <c r="X338" s="88"/>
      <c r="Y338" s="88"/>
      <c r="Z338" s="88"/>
      <c r="AA338" s="88"/>
      <c r="AB338" s="88"/>
      <c r="AC338" s="88"/>
      <c r="AD338" s="88"/>
      <c r="AE338" s="88"/>
    </row>
    <row r="339" spans="1:31" s="99" customFormat="1" ht="13.5" customHeight="1">
      <c r="A339" s="89"/>
      <c r="B339" s="89"/>
      <c r="C339" s="89"/>
      <c r="D339" s="90"/>
      <c r="E339" s="90"/>
      <c r="F339" s="90"/>
      <c r="G339" s="90"/>
      <c r="H339" s="90"/>
      <c r="I339" s="90"/>
      <c r="J339" s="90"/>
      <c r="K339" s="90"/>
      <c r="L339" s="90"/>
      <c r="M339" s="90"/>
      <c r="N339" s="90"/>
      <c r="O339" s="90"/>
      <c r="P339" s="90"/>
      <c r="Q339" s="90"/>
      <c r="R339" s="90"/>
      <c r="S339" s="90"/>
      <c r="T339" s="90"/>
      <c r="U339" s="90"/>
      <c r="V339" s="88"/>
      <c r="W339" s="88"/>
      <c r="X339" s="88"/>
      <c r="Y339" s="88"/>
      <c r="Z339" s="88"/>
      <c r="AA339" s="88"/>
      <c r="AB339" s="88"/>
      <c r="AC339" s="88"/>
      <c r="AD339" s="88"/>
      <c r="AE339" s="88"/>
    </row>
    <row r="340" spans="1:31" s="99" customFormat="1" ht="13.5" customHeight="1">
      <c r="A340" s="89"/>
      <c r="B340" s="89"/>
      <c r="C340" s="89"/>
      <c r="D340" s="90"/>
      <c r="E340" s="90"/>
      <c r="F340" s="90"/>
      <c r="G340" s="90"/>
      <c r="H340" s="90"/>
      <c r="I340" s="90"/>
      <c r="J340" s="90"/>
      <c r="K340" s="90"/>
      <c r="L340" s="90"/>
      <c r="M340" s="90"/>
      <c r="N340" s="90"/>
      <c r="O340" s="90"/>
      <c r="P340" s="90"/>
      <c r="Q340" s="90"/>
      <c r="R340" s="90"/>
      <c r="S340" s="90"/>
      <c r="T340" s="90"/>
      <c r="U340" s="90"/>
      <c r="V340" s="88"/>
      <c r="W340" s="88"/>
      <c r="X340" s="88"/>
      <c r="Y340" s="88"/>
      <c r="Z340" s="88"/>
      <c r="AA340" s="88"/>
      <c r="AB340" s="88"/>
      <c r="AC340" s="88"/>
      <c r="AD340" s="88"/>
      <c r="AE340" s="88"/>
    </row>
    <row r="341" spans="1:31" s="99" customFormat="1" ht="13.5" customHeight="1">
      <c r="A341" s="89"/>
      <c r="B341" s="89"/>
      <c r="C341" s="89"/>
      <c r="D341" s="90"/>
      <c r="E341" s="90"/>
      <c r="F341" s="90"/>
      <c r="G341" s="90"/>
      <c r="H341" s="90"/>
      <c r="I341" s="90"/>
      <c r="J341" s="90"/>
      <c r="K341" s="90"/>
      <c r="L341" s="90"/>
      <c r="M341" s="90"/>
      <c r="N341" s="90"/>
      <c r="O341" s="90"/>
      <c r="P341" s="90"/>
      <c r="Q341" s="90"/>
      <c r="R341" s="90"/>
      <c r="S341" s="90"/>
      <c r="T341" s="90"/>
      <c r="U341" s="90"/>
      <c r="V341" s="88"/>
      <c r="W341" s="88"/>
      <c r="X341" s="88"/>
      <c r="Y341" s="88"/>
      <c r="Z341" s="88"/>
      <c r="AA341" s="88"/>
      <c r="AB341" s="88"/>
      <c r="AC341" s="88"/>
      <c r="AD341" s="88"/>
      <c r="AE341" s="88"/>
    </row>
    <row r="342" spans="1:31" s="99" customFormat="1" ht="13.5" customHeight="1">
      <c r="A342" s="89"/>
      <c r="B342" s="89"/>
      <c r="C342" s="89"/>
      <c r="D342" s="90"/>
      <c r="E342" s="90"/>
      <c r="F342" s="90"/>
      <c r="G342" s="90"/>
      <c r="H342" s="90"/>
      <c r="I342" s="90"/>
      <c r="J342" s="90"/>
      <c r="K342" s="90"/>
      <c r="L342" s="90"/>
      <c r="M342" s="90"/>
      <c r="N342" s="90"/>
      <c r="O342" s="90"/>
      <c r="P342" s="90"/>
      <c r="Q342" s="90"/>
      <c r="R342" s="90"/>
      <c r="S342" s="90"/>
      <c r="T342" s="90"/>
      <c r="U342" s="90"/>
      <c r="V342" s="88"/>
      <c r="W342" s="88"/>
      <c r="X342" s="88"/>
      <c r="Y342" s="88"/>
      <c r="Z342" s="88"/>
      <c r="AA342" s="88"/>
      <c r="AB342" s="88"/>
      <c r="AC342" s="88"/>
      <c r="AD342" s="88"/>
      <c r="AE342" s="88"/>
    </row>
    <row r="343" spans="1:31" s="99" customFormat="1" ht="13.5" customHeight="1">
      <c r="A343" s="89"/>
      <c r="B343" s="89"/>
      <c r="C343" s="89"/>
      <c r="D343" s="90"/>
      <c r="E343" s="90"/>
      <c r="F343" s="90"/>
      <c r="G343" s="90"/>
      <c r="H343" s="90"/>
      <c r="I343" s="90"/>
      <c r="J343" s="90"/>
      <c r="K343" s="90"/>
      <c r="L343" s="90"/>
      <c r="M343" s="90"/>
      <c r="N343" s="90"/>
      <c r="O343" s="90"/>
      <c r="P343" s="90"/>
      <c r="Q343" s="90"/>
      <c r="R343" s="90"/>
      <c r="S343" s="90"/>
      <c r="T343" s="90"/>
      <c r="U343" s="90"/>
      <c r="V343" s="88"/>
      <c r="W343" s="88"/>
      <c r="X343" s="88"/>
      <c r="Y343" s="88"/>
      <c r="Z343" s="88"/>
      <c r="AA343" s="88"/>
      <c r="AB343" s="88"/>
      <c r="AC343" s="88"/>
      <c r="AD343" s="88"/>
      <c r="AE343" s="88"/>
    </row>
    <row r="344" spans="1:31" s="99" customFormat="1" ht="13.5" customHeight="1">
      <c r="A344" s="89"/>
      <c r="B344" s="89"/>
      <c r="C344" s="89"/>
      <c r="D344" s="90"/>
      <c r="E344" s="90"/>
      <c r="F344" s="90"/>
      <c r="G344" s="90"/>
      <c r="H344" s="90"/>
      <c r="I344" s="90"/>
      <c r="J344" s="90"/>
      <c r="K344" s="90"/>
      <c r="L344" s="90"/>
      <c r="M344" s="90"/>
      <c r="N344" s="90"/>
      <c r="O344" s="90"/>
      <c r="P344" s="90"/>
      <c r="Q344" s="90"/>
      <c r="R344" s="90"/>
      <c r="S344" s="90"/>
      <c r="T344" s="90"/>
      <c r="U344" s="90"/>
      <c r="V344" s="88"/>
      <c r="W344" s="88"/>
      <c r="X344" s="88"/>
      <c r="Y344" s="88"/>
      <c r="Z344" s="88"/>
      <c r="AA344" s="88"/>
      <c r="AB344" s="88"/>
      <c r="AC344" s="88"/>
      <c r="AD344" s="88"/>
      <c r="AE344" s="88"/>
    </row>
    <row r="345" spans="1:31" s="99" customFormat="1" ht="13.5" customHeight="1">
      <c r="A345" s="89"/>
      <c r="B345" s="89"/>
      <c r="C345" s="89"/>
      <c r="D345" s="90"/>
      <c r="E345" s="90"/>
      <c r="F345" s="90"/>
      <c r="G345" s="90"/>
      <c r="H345" s="90"/>
      <c r="I345" s="90"/>
      <c r="J345" s="90"/>
      <c r="K345" s="90"/>
      <c r="L345" s="90"/>
      <c r="M345" s="90"/>
      <c r="N345" s="90"/>
      <c r="O345" s="90"/>
      <c r="P345" s="90"/>
      <c r="Q345" s="90"/>
      <c r="R345" s="90"/>
      <c r="S345" s="90"/>
      <c r="T345" s="90"/>
      <c r="U345" s="90"/>
      <c r="V345" s="88"/>
      <c r="W345" s="88"/>
      <c r="X345" s="88"/>
      <c r="Y345" s="88"/>
      <c r="Z345" s="88"/>
      <c r="AA345" s="88"/>
      <c r="AB345" s="88"/>
      <c r="AC345" s="88"/>
      <c r="AD345" s="88"/>
      <c r="AE345" s="88"/>
    </row>
    <row r="346" spans="1:31" s="99" customFormat="1" ht="13.5" customHeight="1">
      <c r="A346" s="89"/>
      <c r="B346" s="89"/>
      <c r="C346" s="89"/>
      <c r="D346" s="90"/>
      <c r="E346" s="90"/>
      <c r="F346" s="90"/>
      <c r="G346" s="90"/>
      <c r="H346" s="90"/>
      <c r="I346" s="90"/>
      <c r="J346" s="90"/>
      <c r="K346" s="90"/>
      <c r="L346" s="90"/>
      <c r="M346" s="90"/>
      <c r="N346" s="90"/>
      <c r="O346" s="90"/>
      <c r="P346" s="90"/>
      <c r="Q346" s="90"/>
      <c r="R346" s="90"/>
      <c r="S346" s="90"/>
      <c r="T346" s="90"/>
      <c r="U346" s="90"/>
      <c r="V346" s="88"/>
      <c r="W346" s="88"/>
      <c r="X346" s="88"/>
      <c r="Y346" s="88"/>
      <c r="Z346" s="88"/>
      <c r="AA346" s="88"/>
      <c r="AB346" s="88"/>
      <c r="AC346" s="88"/>
      <c r="AD346" s="88"/>
      <c r="AE346" s="88"/>
    </row>
    <row r="347" spans="1:31" s="99" customFormat="1" ht="13.5" customHeight="1">
      <c r="A347" s="89"/>
      <c r="B347" s="89"/>
      <c r="C347" s="89"/>
      <c r="D347" s="90"/>
      <c r="E347" s="90"/>
      <c r="F347" s="90"/>
      <c r="G347" s="90"/>
      <c r="H347" s="90"/>
      <c r="I347" s="90"/>
      <c r="J347" s="90"/>
      <c r="K347" s="90"/>
      <c r="L347" s="90"/>
      <c r="M347" s="90"/>
      <c r="N347" s="90"/>
      <c r="O347" s="90"/>
      <c r="P347" s="90"/>
      <c r="Q347" s="90"/>
      <c r="R347" s="90"/>
      <c r="S347" s="90"/>
      <c r="T347" s="90"/>
      <c r="U347" s="90"/>
      <c r="V347" s="88"/>
      <c r="W347" s="88"/>
      <c r="X347" s="88"/>
      <c r="Y347" s="88"/>
      <c r="Z347" s="88"/>
      <c r="AA347" s="88"/>
      <c r="AB347" s="88"/>
      <c r="AC347" s="88"/>
      <c r="AD347" s="88"/>
      <c r="AE347" s="88"/>
    </row>
    <row r="348" spans="1:31" s="99" customFormat="1" ht="13.5" customHeight="1">
      <c r="A348" s="89"/>
      <c r="B348" s="89"/>
      <c r="C348" s="89"/>
      <c r="D348" s="90"/>
      <c r="E348" s="90"/>
      <c r="F348" s="90"/>
      <c r="G348" s="90"/>
      <c r="H348" s="90"/>
      <c r="I348" s="90"/>
      <c r="J348" s="90"/>
      <c r="K348" s="90"/>
      <c r="L348" s="90"/>
      <c r="M348" s="90"/>
      <c r="N348" s="90"/>
      <c r="O348" s="90"/>
      <c r="P348" s="90"/>
      <c r="Q348" s="90"/>
      <c r="R348" s="90"/>
      <c r="S348" s="90"/>
      <c r="T348" s="90"/>
      <c r="U348" s="90"/>
      <c r="V348" s="88"/>
      <c r="W348" s="88"/>
      <c r="X348" s="88"/>
      <c r="Y348" s="88"/>
      <c r="Z348" s="88"/>
      <c r="AA348" s="88"/>
      <c r="AB348" s="88"/>
      <c r="AC348" s="88"/>
      <c r="AD348" s="88"/>
      <c r="AE348" s="88"/>
    </row>
    <row r="349" spans="1:31" s="99" customFormat="1" ht="13.5" customHeight="1">
      <c r="A349" s="89"/>
      <c r="B349" s="89"/>
      <c r="C349" s="89"/>
      <c r="D349" s="90"/>
      <c r="E349" s="90"/>
      <c r="F349" s="90"/>
      <c r="G349" s="90"/>
      <c r="H349" s="90"/>
      <c r="I349" s="90"/>
      <c r="J349" s="90"/>
      <c r="K349" s="90"/>
      <c r="L349" s="90"/>
      <c r="M349" s="90"/>
      <c r="N349" s="90"/>
      <c r="O349" s="90"/>
      <c r="P349" s="90"/>
      <c r="Q349" s="90"/>
      <c r="R349" s="90"/>
      <c r="S349" s="90"/>
      <c r="T349" s="90"/>
      <c r="U349" s="90"/>
      <c r="V349" s="88"/>
      <c r="W349" s="88"/>
      <c r="X349" s="88"/>
      <c r="Y349" s="88"/>
      <c r="Z349" s="88"/>
      <c r="AA349" s="88"/>
      <c r="AB349" s="88"/>
      <c r="AC349" s="88"/>
      <c r="AD349" s="88"/>
      <c r="AE349" s="88"/>
    </row>
    <row r="350" spans="1:31" s="99" customFormat="1" ht="13.5" customHeight="1">
      <c r="A350" s="89"/>
      <c r="B350" s="89"/>
      <c r="C350" s="89"/>
      <c r="D350" s="90"/>
      <c r="E350" s="90"/>
      <c r="F350" s="90"/>
      <c r="G350" s="90"/>
      <c r="H350" s="90"/>
      <c r="I350" s="90"/>
      <c r="J350" s="90"/>
      <c r="K350" s="90"/>
      <c r="L350" s="90"/>
      <c r="M350" s="90"/>
      <c r="N350" s="90"/>
      <c r="O350" s="90"/>
      <c r="P350" s="90"/>
      <c r="Q350" s="90"/>
      <c r="R350" s="90"/>
      <c r="S350" s="90"/>
      <c r="T350" s="90"/>
      <c r="U350" s="90"/>
      <c r="V350" s="88"/>
      <c r="W350" s="88"/>
      <c r="X350" s="88"/>
      <c r="Y350" s="88"/>
      <c r="Z350" s="88"/>
      <c r="AA350" s="88"/>
      <c r="AB350" s="88"/>
      <c r="AC350" s="88"/>
      <c r="AD350" s="88"/>
      <c r="AE350" s="88"/>
    </row>
    <row r="351" spans="1:31" s="99" customFormat="1" ht="13.5" customHeight="1">
      <c r="A351" s="89"/>
      <c r="B351" s="89"/>
      <c r="C351" s="89"/>
      <c r="D351" s="90"/>
      <c r="E351" s="90"/>
      <c r="F351" s="90"/>
      <c r="G351" s="90"/>
      <c r="H351" s="90"/>
      <c r="I351" s="90"/>
      <c r="J351" s="90"/>
      <c r="K351" s="90"/>
      <c r="L351" s="90"/>
      <c r="M351" s="90"/>
      <c r="N351" s="90"/>
      <c r="O351" s="90"/>
      <c r="P351" s="90"/>
      <c r="Q351" s="90"/>
      <c r="R351" s="90"/>
      <c r="S351" s="90"/>
      <c r="T351" s="90"/>
      <c r="U351" s="90"/>
      <c r="V351" s="88"/>
      <c r="W351" s="88"/>
      <c r="X351" s="88"/>
      <c r="Y351" s="88"/>
      <c r="Z351" s="88"/>
      <c r="AA351" s="88"/>
      <c r="AB351" s="88"/>
      <c r="AC351" s="88"/>
      <c r="AD351" s="88"/>
      <c r="AE351" s="88"/>
    </row>
    <row r="352" spans="1:31" s="99" customFormat="1" ht="13.5" customHeight="1">
      <c r="A352" s="89"/>
      <c r="B352" s="89"/>
      <c r="C352" s="89"/>
      <c r="D352" s="90"/>
      <c r="E352" s="90"/>
      <c r="F352" s="90"/>
      <c r="G352" s="90"/>
      <c r="H352" s="90"/>
      <c r="I352" s="90"/>
      <c r="J352" s="90"/>
      <c r="K352" s="90"/>
      <c r="L352" s="90"/>
      <c r="M352" s="90"/>
      <c r="N352" s="90"/>
      <c r="O352" s="90"/>
      <c r="P352" s="90"/>
      <c r="Q352" s="90"/>
      <c r="R352" s="90"/>
      <c r="S352" s="90"/>
      <c r="T352" s="90"/>
      <c r="U352" s="90"/>
      <c r="V352" s="88"/>
      <c r="W352" s="88"/>
      <c r="X352" s="88"/>
      <c r="Y352" s="88"/>
      <c r="Z352" s="88"/>
      <c r="AA352" s="88"/>
      <c r="AB352" s="88"/>
      <c r="AC352" s="88"/>
      <c r="AD352" s="88"/>
      <c r="AE352" s="88"/>
    </row>
    <row r="353" spans="1:31" s="99" customFormat="1" ht="13.5" customHeight="1">
      <c r="A353" s="89"/>
      <c r="B353" s="89"/>
      <c r="C353" s="89"/>
      <c r="D353" s="90"/>
      <c r="E353" s="90"/>
      <c r="F353" s="90"/>
      <c r="G353" s="90"/>
      <c r="H353" s="90"/>
      <c r="I353" s="90"/>
      <c r="J353" s="90"/>
      <c r="K353" s="90"/>
      <c r="L353" s="90"/>
      <c r="M353" s="90"/>
      <c r="N353" s="90"/>
      <c r="O353" s="90"/>
      <c r="P353" s="90"/>
      <c r="Q353" s="90"/>
      <c r="R353" s="90"/>
      <c r="S353" s="90"/>
      <c r="T353" s="90"/>
      <c r="U353" s="90"/>
      <c r="V353" s="88"/>
      <c r="W353" s="88"/>
      <c r="X353" s="88"/>
      <c r="Y353" s="88"/>
      <c r="Z353" s="88"/>
      <c r="AA353" s="88"/>
      <c r="AB353" s="88"/>
      <c r="AC353" s="88"/>
      <c r="AD353" s="88"/>
      <c r="AE353" s="88"/>
    </row>
    <row r="354" spans="1:31" s="99" customFormat="1" ht="13.5" customHeight="1">
      <c r="A354" s="89"/>
      <c r="B354" s="89"/>
      <c r="C354" s="89"/>
      <c r="D354" s="90"/>
      <c r="E354" s="90"/>
      <c r="F354" s="90"/>
      <c r="G354" s="90"/>
      <c r="H354" s="90"/>
      <c r="I354" s="90"/>
      <c r="J354" s="90"/>
      <c r="K354" s="90"/>
      <c r="L354" s="90"/>
      <c r="M354" s="90"/>
      <c r="N354" s="90"/>
      <c r="O354" s="90"/>
      <c r="P354" s="90"/>
      <c r="Q354" s="90"/>
      <c r="R354" s="90"/>
      <c r="S354" s="90"/>
      <c r="T354" s="90"/>
      <c r="U354" s="90"/>
      <c r="V354" s="88"/>
      <c r="W354" s="88"/>
      <c r="X354" s="88"/>
      <c r="Y354" s="88"/>
      <c r="Z354" s="88"/>
      <c r="AA354" s="88"/>
      <c r="AB354" s="88"/>
      <c r="AC354" s="88"/>
      <c r="AD354" s="88"/>
      <c r="AE354" s="88"/>
    </row>
    <row r="355" spans="1:31" s="99" customFormat="1" ht="13.5" customHeight="1">
      <c r="A355" s="89"/>
      <c r="B355" s="89"/>
      <c r="C355" s="89"/>
      <c r="D355" s="90"/>
      <c r="E355" s="90"/>
      <c r="F355" s="90"/>
      <c r="G355" s="90"/>
      <c r="H355" s="90"/>
      <c r="I355" s="90"/>
      <c r="J355" s="90"/>
      <c r="K355" s="90"/>
      <c r="L355" s="90"/>
      <c r="M355" s="90"/>
      <c r="N355" s="90"/>
      <c r="O355" s="90"/>
      <c r="P355" s="90"/>
      <c r="Q355" s="90"/>
      <c r="R355" s="90"/>
      <c r="S355" s="90"/>
      <c r="T355" s="90"/>
      <c r="U355" s="90"/>
      <c r="V355" s="88"/>
      <c r="W355" s="88"/>
      <c r="X355" s="88"/>
      <c r="Y355" s="88"/>
      <c r="Z355" s="88"/>
      <c r="AA355" s="88"/>
      <c r="AB355" s="88"/>
      <c r="AC355" s="88"/>
      <c r="AD355" s="88"/>
      <c r="AE355" s="88"/>
    </row>
    <row r="356" spans="1:31" s="99" customFormat="1" ht="13.5" customHeight="1">
      <c r="A356" s="89"/>
      <c r="B356" s="89"/>
      <c r="C356" s="89"/>
      <c r="D356" s="90"/>
      <c r="E356" s="90"/>
      <c r="F356" s="90"/>
      <c r="G356" s="90"/>
      <c r="H356" s="90"/>
      <c r="I356" s="90"/>
      <c r="J356" s="90"/>
      <c r="K356" s="90"/>
      <c r="L356" s="90"/>
      <c r="M356" s="90"/>
      <c r="N356" s="90"/>
      <c r="O356" s="90"/>
      <c r="P356" s="90"/>
      <c r="Q356" s="90"/>
      <c r="R356" s="90"/>
      <c r="S356" s="90"/>
      <c r="T356" s="90"/>
      <c r="U356" s="90"/>
      <c r="V356" s="88"/>
      <c r="W356" s="88"/>
      <c r="X356" s="88"/>
      <c r="Y356" s="88"/>
      <c r="Z356" s="88"/>
      <c r="AA356" s="88"/>
      <c r="AB356" s="88"/>
      <c r="AC356" s="88"/>
      <c r="AD356" s="88"/>
      <c r="AE356" s="88"/>
    </row>
    <row r="357" spans="1:31" s="99" customFormat="1" ht="13.5" customHeight="1">
      <c r="A357" s="89"/>
      <c r="B357" s="89"/>
      <c r="C357" s="89"/>
      <c r="D357" s="90"/>
      <c r="E357" s="90"/>
      <c r="F357" s="90"/>
      <c r="G357" s="90"/>
      <c r="H357" s="90"/>
      <c r="I357" s="90"/>
      <c r="J357" s="90"/>
      <c r="K357" s="90"/>
      <c r="L357" s="90"/>
      <c r="M357" s="90"/>
      <c r="N357" s="90"/>
      <c r="O357" s="90"/>
      <c r="P357" s="90"/>
      <c r="Q357" s="90"/>
      <c r="R357" s="90"/>
      <c r="S357" s="90"/>
      <c r="T357" s="90"/>
      <c r="U357" s="90"/>
      <c r="V357" s="88"/>
      <c r="W357" s="88"/>
      <c r="X357" s="88"/>
      <c r="Y357" s="88"/>
      <c r="Z357" s="88"/>
      <c r="AA357" s="88"/>
      <c r="AB357" s="88"/>
      <c r="AC357" s="88"/>
      <c r="AD357" s="88"/>
      <c r="AE357" s="88"/>
    </row>
    <row r="358" spans="1:31" s="99" customFormat="1" ht="13.5" customHeight="1">
      <c r="A358" s="89"/>
      <c r="B358" s="89"/>
      <c r="C358" s="89"/>
      <c r="D358" s="90"/>
      <c r="E358" s="90"/>
      <c r="F358" s="90"/>
      <c r="G358" s="90"/>
      <c r="H358" s="90"/>
      <c r="I358" s="90"/>
      <c r="J358" s="90"/>
      <c r="K358" s="90"/>
      <c r="L358" s="90"/>
      <c r="M358" s="90"/>
      <c r="N358" s="90"/>
      <c r="O358" s="90"/>
      <c r="P358" s="90"/>
      <c r="Q358" s="90"/>
      <c r="R358" s="90"/>
      <c r="S358" s="90"/>
      <c r="T358" s="90"/>
      <c r="U358" s="90"/>
      <c r="V358" s="88"/>
      <c r="W358" s="88"/>
      <c r="X358" s="88"/>
      <c r="Y358" s="88"/>
      <c r="Z358" s="88"/>
      <c r="AA358" s="88"/>
      <c r="AB358" s="88"/>
      <c r="AC358" s="88"/>
      <c r="AD358" s="88"/>
      <c r="AE358" s="88"/>
    </row>
    <row r="359" spans="1:31" s="99" customFormat="1" ht="13.5" customHeight="1">
      <c r="A359" s="89"/>
      <c r="B359" s="89"/>
      <c r="C359" s="89"/>
      <c r="D359" s="90"/>
      <c r="E359" s="90"/>
      <c r="F359" s="90"/>
      <c r="G359" s="90"/>
      <c r="H359" s="90"/>
      <c r="I359" s="90"/>
      <c r="J359" s="90"/>
      <c r="K359" s="90"/>
      <c r="L359" s="90"/>
      <c r="M359" s="90"/>
      <c r="N359" s="90"/>
      <c r="O359" s="90"/>
      <c r="P359" s="90"/>
      <c r="Q359" s="90"/>
      <c r="R359" s="90"/>
      <c r="S359" s="90"/>
      <c r="T359" s="90"/>
      <c r="U359" s="90"/>
      <c r="V359" s="88"/>
      <c r="W359" s="88"/>
      <c r="X359" s="88"/>
      <c r="Y359" s="88"/>
      <c r="Z359" s="88"/>
      <c r="AA359" s="88"/>
      <c r="AB359" s="88"/>
      <c r="AC359" s="88"/>
      <c r="AD359" s="88"/>
      <c r="AE359" s="88"/>
    </row>
    <row r="360" spans="1:31" s="99" customFormat="1" ht="13.5" customHeight="1">
      <c r="A360" s="89"/>
      <c r="B360" s="89"/>
      <c r="C360" s="89"/>
      <c r="D360" s="90"/>
      <c r="E360" s="90"/>
      <c r="F360" s="90"/>
      <c r="G360" s="90"/>
      <c r="H360" s="90"/>
      <c r="I360" s="90"/>
      <c r="J360" s="90"/>
      <c r="K360" s="90"/>
      <c r="L360" s="90"/>
      <c r="M360" s="90"/>
      <c r="N360" s="90"/>
      <c r="O360" s="90"/>
      <c r="P360" s="90"/>
      <c r="Q360" s="90"/>
      <c r="R360" s="90"/>
      <c r="S360" s="90"/>
      <c r="T360" s="90"/>
      <c r="U360" s="90"/>
      <c r="V360" s="88"/>
      <c r="W360" s="88"/>
      <c r="X360" s="88"/>
      <c r="Y360" s="88"/>
      <c r="Z360" s="88"/>
      <c r="AA360" s="88"/>
      <c r="AB360" s="88"/>
      <c r="AC360" s="88"/>
      <c r="AD360" s="88"/>
      <c r="AE360" s="88"/>
    </row>
    <row r="361" spans="1:31" s="99" customFormat="1" ht="13.5" customHeight="1">
      <c r="A361" s="89"/>
      <c r="B361" s="89"/>
      <c r="C361" s="89"/>
      <c r="D361" s="90"/>
      <c r="E361" s="90"/>
      <c r="F361" s="90"/>
      <c r="G361" s="90"/>
      <c r="H361" s="90"/>
      <c r="I361" s="90"/>
      <c r="J361" s="90"/>
      <c r="K361" s="90"/>
      <c r="L361" s="90"/>
      <c r="M361" s="90"/>
      <c r="N361" s="90"/>
      <c r="O361" s="90"/>
      <c r="P361" s="90"/>
      <c r="Q361" s="90"/>
      <c r="R361" s="90"/>
      <c r="S361" s="90"/>
      <c r="T361" s="90"/>
      <c r="U361" s="90"/>
      <c r="V361" s="88"/>
      <c r="W361" s="88"/>
      <c r="X361" s="88"/>
      <c r="Y361" s="88"/>
      <c r="Z361" s="88"/>
      <c r="AA361" s="88"/>
      <c r="AB361" s="88"/>
      <c r="AC361" s="88"/>
      <c r="AD361" s="88"/>
      <c r="AE361" s="88"/>
    </row>
    <row r="362" spans="1:31" s="99" customFormat="1" ht="13.5" customHeight="1">
      <c r="A362" s="89"/>
      <c r="B362" s="89"/>
      <c r="C362" s="89"/>
      <c r="D362" s="90"/>
      <c r="E362" s="90"/>
      <c r="F362" s="90"/>
      <c r="G362" s="90"/>
      <c r="H362" s="90"/>
      <c r="I362" s="90"/>
      <c r="J362" s="90"/>
      <c r="K362" s="90"/>
      <c r="L362" s="90"/>
      <c r="M362" s="90"/>
      <c r="N362" s="90"/>
      <c r="O362" s="90"/>
      <c r="P362" s="90"/>
      <c r="Q362" s="90"/>
      <c r="R362" s="90"/>
      <c r="S362" s="90"/>
      <c r="T362" s="90"/>
      <c r="U362" s="90"/>
      <c r="V362" s="88"/>
      <c r="W362" s="88"/>
      <c r="X362" s="88"/>
      <c r="Y362" s="88"/>
      <c r="Z362" s="88"/>
      <c r="AA362" s="88"/>
      <c r="AB362" s="88"/>
      <c r="AC362" s="88"/>
      <c r="AD362" s="88"/>
      <c r="AE362" s="88"/>
    </row>
    <row r="363" spans="1:31" s="99" customFormat="1" ht="13.5" customHeight="1">
      <c r="A363" s="89"/>
      <c r="B363" s="89"/>
      <c r="C363" s="89"/>
      <c r="D363" s="90"/>
      <c r="E363" s="90"/>
      <c r="F363" s="90"/>
      <c r="G363" s="90"/>
      <c r="H363" s="90"/>
      <c r="I363" s="90"/>
      <c r="J363" s="90"/>
      <c r="K363" s="90"/>
      <c r="L363" s="90"/>
      <c r="M363" s="90"/>
      <c r="N363" s="90"/>
      <c r="O363" s="90"/>
      <c r="P363" s="90"/>
      <c r="Q363" s="90"/>
      <c r="R363" s="90"/>
      <c r="S363" s="90"/>
      <c r="T363" s="90"/>
      <c r="U363" s="90"/>
      <c r="V363" s="88"/>
      <c r="W363" s="88"/>
      <c r="X363" s="88"/>
      <c r="Y363" s="88"/>
      <c r="Z363" s="88"/>
      <c r="AA363" s="88"/>
      <c r="AB363" s="88"/>
      <c r="AC363" s="88"/>
      <c r="AD363" s="88"/>
      <c r="AE363" s="88"/>
    </row>
    <row r="364" spans="1:31" s="99" customFormat="1" ht="13.5" customHeight="1">
      <c r="A364" s="89"/>
      <c r="B364" s="89"/>
      <c r="C364" s="89"/>
      <c r="D364" s="90"/>
      <c r="E364" s="90"/>
      <c r="F364" s="90"/>
      <c r="G364" s="90"/>
      <c r="H364" s="90"/>
      <c r="I364" s="90"/>
      <c r="J364" s="90"/>
      <c r="K364" s="90"/>
      <c r="L364" s="90"/>
      <c r="M364" s="90"/>
      <c r="N364" s="90"/>
      <c r="O364" s="90"/>
      <c r="P364" s="90"/>
      <c r="Q364" s="90"/>
      <c r="R364" s="90"/>
      <c r="S364" s="90"/>
      <c r="T364" s="90"/>
      <c r="U364" s="90"/>
      <c r="V364" s="88"/>
      <c r="W364" s="88"/>
      <c r="X364" s="88"/>
      <c r="Y364" s="88"/>
      <c r="Z364" s="88"/>
      <c r="AA364" s="88"/>
      <c r="AB364" s="88"/>
      <c r="AC364" s="88"/>
      <c r="AD364" s="88"/>
      <c r="AE364" s="88"/>
    </row>
    <row r="365" spans="1:31" s="99" customFormat="1" ht="13.5" customHeight="1">
      <c r="A365" s="89"/>
      <c r="B365" s="89"/>
      <c r="C365" s="89"/>
      <c r="D365" s="90"/>
      <c r="E365" s="90"/>
      <c r="F365" s="90"/>
      <c r="G365" s="90"/>
      <c r="H365" s="90"/>
      <c r="I365" s="90"/>
      <c r="J365" s="90"/>
      <c r="K365" s="90"/>
      <c r="L365" s="90"/>
      <c r="M365" s="90"/>
      <c r="N365" s="90"/>
      <c r="O365" s="90"/>
      <c r="P365" s="90"/>
      <c r="Q365" s="90"/>
      <c r="R365" s="90"/>
      <c r="S365" s="90"/>
      <c r="T365" s="90"/>
      <c r="U365" s="90"/>
      <c r="V365" s="88"/>
      <c r="W365" s="88"/>
      <c r="X365" s="88"/>
      <c r="Y365" s="88"/>
      <c r="Z365" s="88"/>
      <c r="AA365" s="88"/>
      <c r="AB365" s="88"/>
      <c r="AC365" s="88"/>
      <c r="AD365" s="88"/>
      <c r="AE365" s="88"/>
    </row>
    <row r="366" spans="1:31" s="99" customFormat="1" ht="13.5" customHeight="1">
      <c r="A366" s="89"/>
      <c r="B366" s="89"/>
      <c r="C366" s="89"/>
      <c r="D366" s="90"/>
      <c r="E366" s="90"/>
      <c r="F366" s="90"/>
      <c r="G366" s="90"/>
      <c r="H366" s="90"/>
      <c r="I366" s="90"/>
      <c r="J366" s="90"/>
      <c r="K366" s="90"/>
      <c r="L366" s="90"/>
      <c r="M366" s="90"/>
      <c r="N366" s="90"/>
      <c r="O366" s="90"/>
      <c r="P366" s="90"/>
      <c r="Q366" s="90"/>
      <c r="R366" s="90"/>
      <c r="S366" s="90"/>
      <c r="T366" s="90"/>
      <c r="U366" s="90"/>
      <c r="V366" s="88"/>
      <c r="W366" s="88"/>
      <c r="X366" s="88"/>
      <c r="Y366" s="88"/>
      <c r="Z366" s="88"/>
      <c r="AA366" s="88"/>
      <c r="AB366" s="88"/>
      <c r="AC366" s="88"/>
      <c r="AD366" s="88"/>
      <c r="AE366" s="88"/>
    </row>
    <row r="367" spans="1:31" s="99" customFormat="1" ht="13.5" customHeight="1">
      <c r="A367" s="89"/>
      <c r="B367" s="89"/>
      <c r="C367" s="89"/>
      <c r="D367" s="90"/>
      <c r="E367" s="90"/>
      <c r="F367" s="90"/>
      <c r="G367" s="90"/>
      <c r="H367" s="90"/>
      <c r="I367" s="90"/>
      <c r="J367" s="90"/>
      <c r="K367" s="90"/>
      <c r="L367" s="90"/>
      <c r="M367" s="90"/>
      <c r="N367" s="90"/>
      <c r="O367" s="90"/>
      <c r="P367" s="90"/>
      <c r="Q367" s="90"/>
      <c r="R367" s="90"/>
      <c r="S367" s="90"/>
      <c r="T367" s="90"/>
      <c r="U367" s="90"/>
      <c r="V367" s="88"/>
      <c r="W367" s="88"/>
      <c r="X367" s="88"/>
      <c r="Y367" s="88"/>
      <c r="Z367" s="88"/>
      <c r="AA367" s="88"/>
      <c r="AB367" s="88"/>
      <c r="AC367" s="88"/>
      <c r="AD367" s="88"/>
      <c r="AE367" s="88"/>
    </row>
    <row r="368" spans="1:31" s="99" customFormat="1" ht="13.5" customHeight="1">
      <c r="A368" s="89"/>
      <c r="B368" s="89"/>
      <c r="C368" s="89"/>
      <c r="D368" s="90"/>
      <c r="E368" s="90"/>
      <c r="F368" s="90"/>
      <c r="G368" s="90"/>
      <c r="H368" s="90"/>
      <c r="I368" s="90"/>
      <c r="J368" s="90"/>
      <c r="K368" s="90"/>
      <c r="L368" s="90"/>
      <c r="M368" s="90"/>
      <c r="N368" s="90"/>
      <c r="O368" s="90"/>
      <c r="P368" s="90"/>
      <c r="Q368" s="90"/>
      <c r="R368" s="90"/>
      <c r="S368" s="90"/>
      <c r="T368" s="90"/>
      <c r="U368" s="90"/>
      <c r="V368" s="88"/>
      <c r="W368" s="88"/>
      <c r="X368" s="88"/>
      <c r="Y368" s="88"/>
      <c r="Z368" s="88"/>
      <c r="AA368" s="88"/>
      <c r="AB368" s="88"/>
      <c r="AC368" s="88"/>
      <c r="AD368" s="88"/>
      <c r="AE368" s="88"/>
    </row>
    <row r="369" spans="1:31" s="99" customFormat="1" ht="13.5" customHeight="1">
      <c r="A369" s="89"/>
      <c r="B369" s="89"/>
      <c r="C369" s="89"/>
      <c r="D369" s="90"/>
      <c r="E369" s="90"/>
      <c r="F369" s="90"/>
      <c r="G369" s="90"/>
      <c r="H369" s="90"/>
      <c r="I369" s="90"/>
      <c r="J369" s="90"/>
      <c r="K369" s="90"/>
      <c r="L369" s="90"/>
      <c r="M369" s="90"/>
      <c r="N369" s="90"/>
      <c r="O369" s="90"/>
      <c r="P369" s="90"/>
      <c r="Q369" s="90"/>
      <c r="R369" s="90"/>
      <c r="S369" s="90"/>
      <c r="T369" s="90"/>
      <c r="U369" s="90"/>
      <c r="V369" s="88"/>
      <c r="W369" s="88"/>
      <c r="X369" s="88"/>
      <c r="Y369" s="88"/>
      <c r="Z369" s="88"/>
      <c r="AA369" s="88"/>
      <c r="AB369" s="88"/>
      <c r="AC369" s="88"/>
      <c r="AD369" s="88"/>
      <c r="AE369" s="88"/>
    </row>
    <row r="370" spans="1:31" s="99" customFormat="1" ht="13.5" customHeight="1">
      <c r="A370" s="89"/>
      <c r="B370" s="89"/>
      <c r="C370" s="89"/>
      <c r="D370" s="90"/>
      <c r="E370" s="90"/>
      <c r="F370" s="90"/>
      <c r="G370" s="90"/>
      <c r="H370" s="90"/>
      <c r="I370" s="90"/>
      <c r="J370" s="90"/>
      <c r="K370" s="90"/>
      <c r="L370" s="90"/>
      <c r="M370" s="90"/>
      <c r="N370" s="90"/>
      <c r="O370" s="90"/>
      <c r="P370" s="90"/>
      <c r="Q370" s="90"/>
      <c r="R370" s="90"/>
      <c r="S370" s="90"/>
      <c r="T370" s="90"/>
      <c r="U370" s="90"/>
      <c r="V370" s="88"/>
      <c r="W370" s="88"/>
      <c r="X370" s="88"/>
      <c r="Y370" s="88"/>
      <c r="Z370" s="88"/>
      <c r="AA370" s="88"/>
      <c r="AB370" s="88"/>
      <c r="AC370" s="88"/>
      <c r="AD370" s="88"/>
      <c r="AE370" s="88"/>
    </row>
    <row r="371" spans="1:31" s="99" customFormat="1" ht="13.5" customHeight="1">
      <c r="A371" s="89"/>
      <c r="B371" s="89"/>
      <c r="C371" s="89"/>
      <c r="D371" s="90"/>
      <c r="E371" s="90"/>
      <c r="F371" s="90"/>
      <c r="G371" s="90"/>
      <c r="H371" s="90"/>
      <c r="I371" s="90"/>
      <c r="J371" s="90"/>
      <c r="K371" s="90"/>
      <c r="L371" s="90"/>
      <c r="M371" s="90"/>
      <c r="N371" s="90"/>
      <c r="O371" s="90"/>
      <c r="P371" s="90"/>
      <c r="Q371" s="90"/>
      <c r="R371" s="90"/>
      <c r="S371" s="90"/>
      <c r="T371" s="90"/>
      <c r="U371" s="90"/>
      <c r="V371" s="88"/>
      <c r="W371" s="88"/>
      <c r="X371" s="88"/>
      <c r="Y371" s="88"/>
      <c r="Z371" s="88"/>
      <c r="AA371" s="88"/>
      <c r="AB371" s="88"/>
      <c r="AC371" s="88"/>
      <c r="AD371" s="88"/>
      <c r="AE371" s="88"/>
    </row>
    <row r="372" spans="1:31" s="99" customFormat="1" ht="13.5" customHeight="1">
      <c r="A372" s="89"/>
      <c r="B372" s="89"/>
      <c r="C372" s="89"/>
      <c r="D372" s="90"/>
      <c r="E372" s="90"/>
      <c r="F372" s="90"/>
      <c r="G372" s="90"/>
      <c r="H372" s="90"/>
      <c r="I372" s="90"/>
      <c r="J372" s="90"/>
      <c r="K372" s="90"/>
      <c r="L372" s="90"/>
      <c r="M372" s="90"/>
      <c r="N372" s="90"/>
      <c r="O372" s="90"/>
      <c r="P372" s="90"/>
      <c r="Q372" s="90"/>
      <c r="R372" s="90"/>
      <c r="S372" s="90"/>
      <c r="T372" s="90"/>
      <c r="U372" s="90"/>
      <c r="V372" s="88"/>
      <c r="W372" s="88"/>
      <c r="X372" s="88"/>
      <c r="Y372" s="88"/>
      <c r="Z372" s="88"/>
      <c r="AA372" s="88"/>
      <c r="AB372" s="88"/>
      <c r="AC372" s="88"/>
      <c r="AD372" s="88"/>
      <c r="AE372" s="88"/>
    </row>
    <row r="373" spans="1:31" s="99" customFormat="1" ht="13.5" customHeight="1">
      <c r="A373" s="89"/>
      <c r="B373" s="89"/>
      <c r="C373" s="89"/>
      <c r="D373" s="90"/>
      <c r="E373" s="90"/>
      <c r="F373" s="90"/>
      <c r="G373" s="90"/>
      <c r="H373" s="90"/>
      <c r="I373" s="90"/>
      <c r="J373" s="90"/>
      <c r="K373" s="90"/>
      <c r="L373" s="90"/>
      <c r="M373" s="90"/>
      <c r="N373" s="90"/>
      <c r="O373" s="90"/>
      <c r="P373" s="90"/>
      <c r="Q373" s="90"/>
      <c r="R373" s="90"/>
      <c r="S373" s="90"/>
      <c r="T373" s="90"/>
      <c r="U373" s="90"/>
      <c r="V373" s="88"/>
      <c r="W373" s="88"/>
      <c r="X373" s="88"/>
      <c r="Y373" s="88"/>
      <c r="Z373" s="88"/>
      <c r="AA373" s="88"/>
      <c r="AB373" s="88"/>
      <c r="AC373" s="88"/>
      <c r="AD373" s="88"/>
      <c r="AE373" s="88"/>
    </row>
    <row r="374" spans="1:31" s="99" customFormat="1" ht="13.5" customHeight="1">
      <c r="A374" s="89"/>
      <c r="B374" s="89"/>
      <c r="C374" s="89"/>
      <c r="D374" s="90"/>
      <c r="E374" s="90"/>
      <c r="F374" s="90"/>
      <c r="G374" s="90"/>
      <c r="H374" s="90"/>
      <c r="I374" s="90"/>
      <c r="J374" s="90"/>
      <c r="K374" s="90"/>
      <c r="L374" s="90"/>
      <c r="M374" s="90"/>
      <c r="N374" s="90"/>
      <c r="O374" s="90"/>
      <c r="P374" s="90"/>
      <c r="Q374" s="90"/>
      <c r="R374" s="90"/>
      <c r="S374" s="90"/>
      <c r="T374" s="90"/>
      <c r="U374" s="90"/>
      <c r="V374" s="88"/>
      <c r="W374" s="88"/>
      <c r="X374" s="88"/>
      <c r="Y374" s="88"/>
      <c r="Z374" s="88"/>
      <c r="AA374" s="88"/>
      <c r="AB374" s="88"/>
      <c r="AC374" s="88"/>
      <c r="AD374" s="88"/>
      <c r="AE374" s="88"/>
    </row>
    <row r="375" spans="1:31" s="99" customFormat="1" ht="13.5" customHeight="1">
      <c r="A375" s="89"/>
      <c r="B375" s="89"/>
      <c r="C375" s="89"/>
      <c r="D375" s="90"/>
      <c r="E375" s="90"/>
      <c r="F375" s="90"/>
      <c r="G375" s="90"/>
      <c r="H375" s="90"/>
      <c r="I375" s="90"/>
      <c r="J375" s="90"/>
      <c r="K375" s="90"/>
      <c r="L375" s="90"/>
      <c r="M375" s="90"/>
      <c r="N375" s="90"/>
      <c r="O375" s="90"/>
      <c r="P375" s="90"/>
      <c r="Q375" s="90"/>
      <c r="R375" s="90"/>
      <c r="S375" s="90"/>
      <c r="T375" s="90"/>
      <c r="U375" s="90"/>
      <c r="V375" s="88"/>
      <c r="W375" s="88"/>
      <c r="X375" s="88"/>
      <c r="Y375" s="88"/>
      <c r="Z375" s="88"/>
      <c r="AA375" s="88"/>
      <c r="AB375" s="88"/>
      <c r="AC375" s="88"/>
      <c r="AD375" s="88"/>
      <c r="AE375" s="88"/>
    </row>
    <row r="376" spans="1:31" s="99" customFormat="1" ht="13.5" customHeight="1">
      <c r="A376" s="89"/>
      <c r="B376" s="89"/>
      <c r="C376" s="89"/>
      <c r="D376" s="90"/>
      <c r="E376" s="90"/>
      <c r="F376" s="90"/>
      <c r="G376" s="90"/>
      <c r="H376" s="90"/>
      <c r="I376" s="90"/>
      <c r="J376" s="90"/>
      <c r="K376" s="90"/>
      <c r="L376" s="90"/>
      <c r="M376" s="90"/>
      <c r="N376" s="90"/>
      <c r="O376" s="90"/>
      <c r="P376" s="90"/>
      <c r="Q376" s="90"/>
      <c r="R376" s="90"/>
      <c r="S376" s="90"/>
      <c r="T376" s="90"/>
      <c r="U376" s="90"/>
      <c r="V376" s="88"/>
      <c r="W376" s="88"/>
      <c r="X376" s="88"/>
      <c r="Y376" s="88"/>
      <c r="Z376" s="88"/>
      <c r="AA376" s="88"/>
      <c r="AB376" s="88"/>
      <c r="AC376" s="88"/>
      <c r="AD376" s="88"/>
      <c r="AE376" s="88"/>
    </row>
    <row r="377" spans="1:31" s="99" customFormat="1" ht="13.5" customHeight="1">
      <c r="A377" s="89"/>
      <c r="B377" s="89"/>
      <c r="C377" s="89"/>
      <c r="D377" s="90"/>
      <c r="E377" s="90"/>
      <c r="F377" s="90"/>
      <c r="G377" s="90"/>
      <c r="H377" s="90"/>
      <c r="I377" s="90"/>
      <c r="J377" s="90"/>
      <c r="K377" s="90"/>
      <c r="L377" s="90"/>
      <c r="M377" s="90"/>
      <c r="N377" s="90"/>
      <c r="O377" s="90"/>
      <c r="P377" s="90"/>
      <c r="Q377" s="90"/>
      <c r="R377" s="90"/>
      <c r="S377" s="90"/>
      <c r="T377" s="90"/>
      <c r="U377" s="90"/>
      <c r="V377" s="88"/>
      <c r="W377" s="88"/>
      <c r="X377" s="88"/>
      <c r="Y377" s="88"/>
      <c r="Z377" s="88"/>
      <c r="AA377" s="88"/>
      <c r="AB377" s="88"/>
      <c r="AC377" s="88"/>
      <c r="AD377" s="88"/>
      <c r="AE377" s="88"/>
    </row>
    <row r="378" spans="1:31" s="99" customFormat="1" ht="13.5" customHeight="1">
      <c r="A378" s="89"/>
      <c r="B378" s="89"/>
      <c r="C378" s="89"/>
      <c r="D378" s="90"/>
      <c r="E378" s="90"/>
      <c r="F378" s="90"/>
      <c r="G378" s="90"/>
      <c r="H378" s="90"/>
      <c r="I378" s="90"/>
      <c r="J378" s="90"/>
      <c r="K378" s="90"/>
      <c r="L378" s="90"/>
      <c r="M378" s="90"/>
      <c r="N378" s="90"/>
      <c r="O378" s="90"/>
      <c r="P378" s="90"/>
      <c r="Q378" s="90"/>
      <c r="R378" s="90"/>
      <c r="S378" s="90"/>
      <c r="T378" s="90"/>
      <c r="U378" s="90"/>
      <c r="V378" s="88"/>
      <c r="W378" s="88"/>
      <c r="X378" s="88"/>
      <c r="Y378" s="88"/>
      <c r="Z378" s="88"/>
      <c r="AA378" s="88"/>
      <c r="AB378" s="88"/>
      <c r="AC378" s="88"/>
      <c r="AD378" s="88"/>
      <c r="AE378" s="88"/>
    </row>
    <row r="379" spans="1:31" s="99" customFormat="1" ht="13.5" customHeight="1">
      <c r="A379" s="89"/>
      <c r="B379" s="89"/>
      <c r="C379" s="89"/>
      <c r="D379" s="90"/>
      <c r="E379" s="90"/>
      <c r="F379" s="90"/>
      <c r="G379" s="90"/>
      <c r="H379" s="90"/>
      <c r="I379" s="90"/>
      <c r="J379" s="90"/>
      <c r="K379" s="90"/>
      <c r="L379" s="90"/>
      <c r="M379" s="90"/>
      <c r="N379" s="90"/>
      <c r="O379" s="90"/>
      <c r="P379" s="90"/>
      <c r="Q379" s="90"/>
      <c r="R379" s="90"/>
      <c r="S379" s="90"/>
      <c r="T379" s="90"/>
      <c r="U379" s="90"/>
      <c r="V379" s="88"/>
      <c r="W379" s="88"/>
      <c r="X379" s="88"/>
      <c r="Y379" s="88"/>
      <c r="Z379" s="88"/>
      <c r="AA379" s="88"/>
      <c r="AB379" s="88"/>
      <c r="AC379" s="88"/>
      <c r="AD379" s="88"/>
      <c r="AE379" s="88"/>
    </row>
    <row r="380" spans="1:31" s="99" customFormat="1" ht="13.5" customHeight="1">
      <c r="A380" s="89"/>
      <c r="B380" s="89"/>
      <c r="C380" s="89"/>
      <c r="D380" s="90"/>
      <c r="E380" s="90"/>
      <c r="F380" s="90"/>
      <c r="G380" s="90"/>
      <c r="H380" s="90"/>
      <c r="I380" s="90"/>
      <c r="J380" s="90"/>
      <c r="K380" s="90"/>
      <c r="L380" s="90"/>
      <c r="M380" s="90"/>
      <c r="N380" s="90"/>
      <c r="O380" s="90"/>
      <c r="P380" s="90"/>
      <c r="Q380" s="90"/>
      <c r="R380" s="90"/>
      <c r="S380" s="90"/>
      <c r="T380" s="90"/>
      <c r="U380" s="90"/>
      <c r="V380" s="88"/>
      <c r="W380" s="88"/>
      <c r="X380" s="88"/>
      <c r="Y380" s="88"/>
      <c r="Z380" s="88"/>
      <c r="AA380" s="88"/>
      <c r="AB380" s="88"/>
      <c r="AC380" s="88"/>
      <c r="AD380" s="88"/>
      <c r="AE380" s="88"/>
    </row>
    <row r="381" spans="1:31" s="99" customFormat="1" ht="13.5" customHeight="1">
      <c r="A381" s="89"/>
      <c r="B381" s="89"/>
      <c r="C381" s="89"/>
      <c r="D381" s="90"/>
      <c r="E381" s="90"/>
      <c r="F381" s="90"/>
      <c r="G381" s="90"/>
      <c r="H381" s="90"/>
      <c r="I381" s="90"/>
      <c r="J381" s="90"/>
      <c r="K381" s="90"/>
      <c r="L381" s="90"/>
      <c r="M381" s="90"/>
      <c r="N381" s="90"/>
      <c r="O381" s="90"/>
      <c r="P381" s="90"/>
      <c r="Q381" s="90"/>
      <c r="R381" s="90"/>
      <c r="S381" s="90"/>
      <c r="T381" s="90"/>
      <c r="U381" s="90"/>
      <c r="V381" s="88"/>
      <c r="W381" s="88"/>
      <c r="X381" s="88"/>
      <c r="Y381" s="88"/>
      <c r="Z381" s="88"/>
      <c r="AA381" s="88"/>
      <c r="AB381" s="88"/>
      <c r="AC381" s="88"/>
      <c r="AD381" s="88"/>
      <c r="AE381" s="88"/>
    </row>
    <row r="382" spans="1:31" s="99" customFormat="1" ht="13.5" customHeight="1">
      <c r="A382" s="89"/>
      <c r="B382" s="89"/>
      <c r="C382" s="89"/>
      <c r="D382" s="90"/>
      <c r="E382" s="90"/>
      <c r="F382" s="90"/>
      <c r="G382" s="90"/>
      <c r="H382" s="90"/>
      <c r="I382" s="90"/>
      <c r="J382" s="90"/>
      <c r="K382" s="90"/>
      <c r="L382" s="90"/>
      <c r="M382" s="90"/>
      <c r="N382" s="90"/>
      <c r="O382" s="90"/>
      <c r="P382" s="90"/>
      <c r="Q382" s="90"/>
      <c r="R382" s="90"/>
      <c r="S382" s="90"/>
      <c r="T382" s="90"/>
      <c r="U382" s="90"/>
      <c r="V382" s="88"/>
      <c r="W382" s="88"/>
      <c r="X382" s="88"/>
      <c r="Y382" s="88"/>
      <c r="Z382" s="88"/>
      <c r="AA382" s="88"/>
      <c r="AB382" s="88"/>
      <c r="AC382" s="88"/>
      <c r="AD382" s="88"/>
      <c r="AE382" s="88"/>
    </row>
    <row r="383" spans="1:31" s="99" customFormat="1" ht="13.5" customHeight="1">
      <c r="A383" s="89"/>
      <c r="B383" s="89"/>
      <c r="C383" s="89"/>
      <c r="D383" s="90"/>
      <c r="E383" s="90"/>
      <c r="F383" s="90"/>
      <c r="G383" s="90"/>
      <c r="H383" s="90"/>
      <c r="I383" s="90"/>
      <c r="J383" s="90"/>
      <c r="K383" s="90"/>
      <c r="L383" s="90"/>
      <c r="M383" s="90"/>
      <c r="N383" s="90"/>
      <c r="O383" s="90"/>
      <c r="P383" s="90"/>
      <c r="Q383" s="90"/>
      <c r="R383" s="90"/>
      <c r="S383" s="90"/>
      <c r="T383" s="90"/>
      <c r="U383" s="90"/>
      <c r="V383" s="88"/>
      <c r="W383" s="88"/>
      <c r="X383" s="88"/>
      <c r="Y383" s="88"/>
      <c r="Z383" s="88"/>
      <c r="AA383" s="88"/>
      <c r="AB383" s="88"/>
      <c r="AC383" s="88"/>
      <c r="AD383" s="88"/>
      <c r="AE383" s="88"/>
    </row>
    <row r="384" spans="1:31" s="99" customFormat="1" ht="13.5" customHeight="1">
      <c r="A384" s="89"/>
      <c r="B384" s="89"/>
      <c r="C384" s="89"/>
      <c r="D384" s="90"/>
      <c r="E384" s="90"/>
      <c r="F384" s="90"/>
      <c r="G384" s="90"/>
      <c r="H384" s="90"/>
      <c r="I384" s="90"/>
      <c r="J384" s="90"/>
      <c r="K384" s="90"/>
      <c r="L384" s="90"/>
      <c r="M384" s="90"/>
      <c r="N384" s="90"/>
      <c r="O384" s="90"/>
      <c r="P384" s="90"/>
      <c r="Q384" s="90"/>
      <c r="R384" s="90"/>
      <c r="S384" s="90"/>
      <c r="T384" s="90"/>
      <c r="U384" s="90"/>
      <c r="V384" s="88"/>
      <c r="W384" s="88"/>
      <c r="X384" s="88"/>
      <c r="Y384" s="88"/>
      <c r="Z384" s="88"/>
      <c r="AA384" s="88"/>
      <c r="AB384" s="88"/>
      <c r="AC384" s="88"/>
      <c r="AD384" s="88"/>
      <c r="AE384" s="88"/>
    </row>
    <row r="385" spans="1:31" s="99" customFormat="1" ht="13.5" customHeight="1">
      <c r="A385" s="89"/>
      <c r="B385" s="89"/>
      <c r="C385" s="89"/>
      <c r="D385" s="90"/>
      <c r="E385" s="90"/>
      <c r="F385" s="90"/>
      <c r="G385" s="90"/>
      <c r="H385" s="90"/>
      <c r="I385" s="90"/>
      <c r="J385" s="90"/>
      <c r="K385" s="90"/>
      <c r="L385" s="90"/>
      <c r="M385" s="90"/>
      <c r="N385" s="90"/>
      <c r="O385" s="90"/>
      <c r="P385" s="90"/>
      <c r="Q385" s="90"/>
      <c r="R385" s="90"/>
      <c r="S385" s="90"/>
      <c r="T385" s="90"/>
      <c r="U385" s="90"/>
      <c r="V385" s="88"/>
      <c r="W385" s="88"/>
      <c r="X385" s="88"/>
      <c r="Y385" s="88"/>
      <c r="Z385" s="88"/>
      <c r="AA385" s="88"/>
      <c r="AB385" s="88"/>
      <c r="AC385" s="88"/>
      <c r="AD385" s="88"/>
      <c r="AE385" s="88"/>
    </row>
    <row r="386" spans="1:31" s="99" customFormat="1" ht="13.5" customHeight="1">
      <c r="A386" s="89"/>
      <c r="B386" s="89"/>
      <c r="C386" s="89"/>
      <c r="D386" s="90"/>
      <c r="E386" s="90"/>
      <c r="F386" s="90"/>
      <c r="G386" s="90"/>
      <c r="H386" s="90"/>
      <c r="I386" s="90"/>
      <c r="J386" s="90"/>
      <c r="K386" s="90"/>
      <c r="L386" s="90"/>
      <c r="M386" s="90"/>
      <c r="N386" s="90"/>
      <c r="O386" s="90"/>
      <c r="P386" s="90"/>
      <c r="Q386" s="90"/>
      <c r="R386" s="90"/>
      <c r="S386" s="90"/>
      <c r="T386" s="90"/>
      <c r="U386" s="90"/>
      <c r="V386" s="88"/>
      <c r="W386" s="88"/>
      <c r="X386" s="88"/>
      <c r="Y386" s="88"/>
      <c r="Z386" s="88"/>
      <c r="AA386" s="88"/>
      <c r="AB386" s="88"/>
      <c r="AC386" s="88"/>
      <c r="AD386" s="88"/>
      <c r="AE386" s="88"/>
    </row>
    <row r="387" spans="1:31" s="99" customFormat="1" ht="13.5" customHeight="1">
      <c r="A387" s="89"/>
      <c r="B387" s="89"/>
      <c r="C387" s="89"/>
      <c r="D387" s="90"/>
      <c r="E387" s="90"/>
      <c r="F387" s="90"/>
      <c r="G387" s="90"/>
      <c r="H387" s="90"/>
      <c r="I387" s="90"/>
      <c r="J387" s="90"/>
      <c r="K387" s="90"/>
      <c r="L387" s="90"/>
      <c r="M387" s="90"/>
      <c r="N387" s="90"/>
      <c r="O387" s="90"/>
      <c r="P387" s="90"/>
      <c r="Q387" s="90"/>
      <c r="R387" s="90"/>
      <c r="S387" s="90"/>
      <c r="T387" s="90"/>
      <c r="U387" s="90"/>
      <c r="V387" s="88"/>
      <c r="W387" s="88"/>
      <c r="X387" s="88"/>
      <c r="Y387" s="88"/>
      <c r="Z387" s="88"/>
      <c r="AA387" s="88"/>
      <c r="AB387" s="88"/>
      <c r="AC387" s="88"/>
      <c r="AD387" s="88"/>
      <c r="AE387" s="88"/>
    </row>
    <row r="388" spans="1:31" s="99" customFormat="1" ht="13.5" customHeight="1">
      <c r="A388" s="89"/>
      <c r="B388" s="89"/>
      <c r="C388" s="89"/>
      <c r="D388" s="90"/>
      <c r="E388" s="90"/>
      <c r="F388" s="90"/>
      <c r="G388" s="90"/>
      <c r="H388" s="90"/>
      <c r="I388" s="90"/>
      <c r="J388" s="90"/>
      <c r="K388" s="90"/>
      <c r="L388" s="90"/>
      <c r="M388" s="90"/>
      <c r="N388" s="90"/>
      <c r="O388" s="90"/>
      <c r="P388" s="90"/>
      <c r="Q388" s="90"/>
      <c r="R388" s="90"/>
      <c r="S388" s="90"/>
      <c r="T388" s="90"/>
      <c r="U388" s="90"/>
      <c r="V388" s="88"/>
      <c r="W388" s="88"/>
      <c r="X388" s="88"/>
      <c r="Y388" s="88"/>
      <c r="Z388" s="88"/>
      <c r="AA388" s="88"/>
      <c r="AB388" s="88"/>
      <c r="AC388" s="88"/>
      <c r="AD388" s="88"/>
      <c r="AE388" s="88"/>
    </row>
    <row r="389" spans="1:31" s="99" customFormat="1" ht="13.5" customHeight="1">
      <c r="A389" s="89"/>
      <c r="B389" s="89"/>
      <c r="C389" s="89"/>
      <c r="D389" s="90"/>
      <c r="E389" s="90"/>
      <c r="F389" s="90"/>
      <c r="G389" s="90"/>
      <c r="H389" s="90"/>
      <c r="I389" s="90"/>
      <c r="J389" s="90"/>
      <c r="K389" s="90"/>
      <c r="L389" s="90"/>
      <c r="M389" s="90"/>
      <c r="N389" s="90"/>
      <c r="O389" s="90"/>
      <c r="P389" s="90"/>
      <c r="Q389" s="90"/>
      <c r="R389" s="90"/>
      <c r="S389" s="90"/>
      <c r="T389" s="90"/>
      <c r="U389" s="90"/>
      <c r="V389" s="88"/>
      <c r="W389" s="88"/>
      <c r="X389" s="88"/>
      <c r="Y389" s="88"/>
      <c r="Z389" s="88"/>
      <c r="AA389" s="88"/>
      <c r="AB389" s="88"/>
      <c r="AC389" s="88"/>
      <c r="AD389" s="88"/>
      <c r="AE389" s="88"/>
    </row>
    <row r="390" spans="1:31" s="99" customFormat="1" ht="13.5" customHeight="1">
      <c r="A390" s="89"/>
      <c r="B390" s="89"/>
      <c r="C390" s="89"/>
      <c r="D390" s="90"/>
      <c r="E390" s="90"/>
      <c r="F390" s="90"/>
      <c r="G390" s="90"/>
      <c r="H390" s="90"/>
      <c r="I390" s="90"/>
      <c r="J390" s="90"/>
      <c r="K390" s="90"/>
      <c r="L390" s="90"/>
      <c r="M390" s="90"/>
      <c r="N390" s="90"/>
      <c r="O390" s="90"/>
      <c r="P390" s="90"/>
      <c r="Q390" s="90"/>
      <c r="R390" s="90"/>
      <c r="S390" s="90"/>
      <c r="T390" s="90"/>
      <c r="U390" s="90"/>
      <c r="V390" s="88"/>
      <c r="W390" s="88"/>
      <c r="X390" s="88"/>
      <c r="Y390" s="88"/>
      <c r="Z390" s="88"/>
      <c r="AA390" s="88"/>
      <c r="AB390" s="88"/>
      <c r="AC390" s="88"/>
      <c r="AD390" s="88"/>
      <c r="AE390" s="88"/>
    </row>
    <row r="391" spans="1:31" s="99" customFormat="1" ht="13.5" customHeight="1">
      <c r="A391" s="89"/>
      <c r="B391" s="89"/>
      <c r="C391" s="89"/>
      <c r="D391" s="90"/>
      <c r="E391" s="90"/>
      <c r="F391" s="90"/>
      <c r="G391" s="90"/>
      <c r="H391" s="90"/>
      <c r="I391" s="90"/>
      <c r="J391" s="90"/>
      <c r="K391" s="90"/>
      <c r="L391" s="90"/>
      <c r="M391" s="90"/>
      <c r="N391" s="90"/>
      <c r="O391" s="90"/>
      <c r="P391" s="90"/>
      <c r="Q391" s="90"/>
      <c r="R391" s="90"/>
      <c r="S391" s="90"/>
      <c r="T391" s="90"/>
      <c r="U391" s="90"/>
      <c r="V391" s="88"/>
      <c r="W391" s="88"/>
      <c r="X391" s="88"/>
      <c r="Y391" s="88"/>
      <c r="Z391" s="88"/>
      <c r="AA391" s="88"/>
      <c r="AB391" s="88"/>
      <c r="AC391" s="88"/>
      <c r="AD391" s="88"/>
      <c r="AE391" s="88"/>
    </row>
    <row r="392" spans="1:31" s="99" customFormat="1" ht="13.5" customHeight="1">
      <c r="A392" s="89"/>
      <c r="B392" s="89"/>
      <c r="C392" s="89"/>
      <c r="D392" s="90"/>
      <c r="E392" s="90"/>
      <c r="F392" s="90"/>
      <c r="G392" s="90"/>
      <c r="H392" s="90"/>
      <c r="I392" s="90"/>
      <c r="J392" s="90"/>
      <c r="K392" s="90"/>
      <c r="L392" s="90"/>
      <c r="M392" s="90"/>
      <c r="N392" s="90"/>
      <c r="O392" s="90"/>
      <c r="P392" s="90"/>
      <c r="Q392" s="90"/>
      <c r="R392" s="90"/>
      <c r="S392" s="90"/>
      <c r="T392" s="90"/>
      <c r="U392" s="90"/>
      <c r="V392" s="88"/>
      <c r="W392" s="88"/>
      <c r="X392" s="88"/>
      <c r="Y392" s="88"/>
      <c r="Z392" s="88"/>
      <c r="AA392" s="88"/>
      <c r="AB392" s="88"/>
      <c r="AC392" s="88"/>
      <c r="AD392" s="88"/>
      <c r="AE392" s="88"/>
    </row>
    <row r="393" spans="1:31" s="99" customFormat="1" ht="13.5" customHeight="1">
      <c r="A393" s="89"/>
      <c r="B393" s="89"/>
      <c r="C393" s="89"/>
      <c r="D393" s="90"/>
      <c r="E393" s="90"/>
      <c r="F393" s="90"/>
      <c r="G393" s="90"/>
      <c r="H393" s="90"/>
      <c r="I393" s="90"/>
      <c r="J393" s="90"/>
      <c r="K393" s="90"/>
      <c r="L393" s="90"/>
      <c r="M393" s="90"/>
      <c r="N393" s="90"/>
      <c r="O393" s="90"/>
      <c r="P393" s="90"/>
      <c r="Q393" s="90"/>
      <c r="R393" s="90"/>
      <c r="S393" s="90"/>
      <c r="T393" s="90"/>
      <c r="U393" s="90"/>
      <c r="V393" s="88"/>
      <c r="W393" s="88"/>
      <c r="X393" s="88"/>
      <c r="Y393" s="88"/>
      <c r="Z393" s="88"/>
      <c r="AA393" s="88"/>
      <c r="AB393" s="88"/>
      <c r="AC393" s="88"/>
      <c r="AD393" s="88"/>
      <c r="AE393" s="88"/>
    </row>
    <row r="394" spans="1:31" s="99" customFormat="1" ht="13.5" customHeight="1">
      <c r="A394" s="89"/>
      <c r="B394" s="89"/>
      <c r="C394" s="89"/>
      <c r="D394" s="90"/>
      <c r="E394" s="90"/>
      <c r="F394" s="90"/>
      <c r="G394" s="90"/>
      <c r="H394" s="90"/>
      <c r="I394" s="90"/>
      <c r="J394" s="90"/>
      <c r="K394" s="90"/>
      <c r="L394" s="90"/>
      <c r="M394" s="90"/>
      <c r="N394" s="90"/>
      <c r="O394" s="90"/>
      <c r="P394" s="90"/>
      <c r="Q394" s="90"/>
      <c r="R394" s="90"/>
      <c r="S394" s="90"/>
      <c r="T394" s="90"/>
      <c r="U394" s="90"/>
      <c r="V394" s="88"/>
      <c r="W394" s="88"/>
      <c r="X394" s="88"/>
      <c r="Y394" s="88"/>
      <c r="Z394" s="88"/>
      <c r="AA394" s="88"/>
      <c r="AB394" s="88"/>
      <c r="AC394" s="88"/>
      <c r="AD394" s="88"/>
      <c r="AE394" s="88"/>
    </row>
    <row r="395" spans="1:31" s="99" customFormat="1" ht="13.5" customHeight="1">
      <c r="A395" s="89"/>
      <c r="B395" s="89"/>
      <c r="C395" s="89"/>
      <c r="D395" s="90"/>
      <c r="E395" s="90"/>
      <c r="F395" s="90"/>
      <c r="G395" s="90"/>
      <c r="H395" s="90"/>
      <c r="I395" s="90"/>
      <c r="J395" s="90"/>
      <c r="K395" s="90"/>
      <c r="L395" s="90"/>
      <c r="M395" s="90"/>
      <c r="N395" s="90"/>
      <c r="O395" s="90"/>
      <c r="P395" s="90"/>
      <c r="Q395" s="90"/>
      <c r="R395" s="90"/>
      <c r="S395" s="90"/>
      <c r="T395" s="90"/>
      <c r="U395" s="90"/>
      <c r="V395" s="88"/>
      <c r="W395" s="88"/>
      <c r="X395" s="88"/>
      <c r="Y395" s="88"/>
      <c r="Z395" s="88"/>
      <c r="AA395" s="88"/>
      <c r="AB395" s="88"/>
      <c r="AC395" s="88"/>
      <c r="AD395" s="88"/>
      <c r="AE395" s="88"/>
    </row>
    <row r="396" spans="1:31" s="99" customFormat="1" ht="13.5" customHeight="1">
      <c r="A396" s="89"/>
      <c r="B396" s="89"/>
      <c r="C396" s="89"/>
      <c r="D396" s="90"/>
      <c r="E396" s="90"/>
      <c r="F396" s="90"/>
      <c r="G396" s="90"/>
      <c r="H396" s="90"/>
      <c r="I396" s="90"/>
      <c r="J396" s="90"/>
      <c r="K396" s="90"/>
      <c r="L396" s="90"/>
      <c r="M396" s="90"/>
      <c r="N396" s="90"/>
      <c r="O396" s="90"/>
      <c r="P396" s="90"/>
      <c r="Q396" s="90"/>
      <c r="R396" s="90"/>
      <c r="S396" s="90"/>
      <c r="T396" s="90"/>
      <c r="U396" s="90"/>
      <c r="V396" s="88"/>
      <c r="W396" s="88"/>
      <c r="X396" s="88"/>
      <c r="Y396" s="88"/>
      <c r="Z396" s="88"/>
      <c r="AA396" s="88"/>
      <c r="AB396" s="88"/>
      <c r="AC396" s="88"/>
      <c r="AD396" s="88"/>
      <c r="AE396" s="88"/>
    </row>
    <row r="397" spans="1:31" s="99" customFormat="1" ht="13.5" customHeight="1">
      <c r="A397" s="89"/>
      <c r="B397" s="89"/>
      <c r="C397" s="89"/>
      <c r="D397" s="90"/>
      <c r="E397" s="90"/>
      <c r="F397" s="90"/>
      <c r="G397" s="90"/>
      <c r="H397" s="90"/>
      <c r="I397" s="90"/>
      <c r="J397" s="90"/>
      <c r="K397" s="90"/>
      <c r="L397" s="90"/>
      <c r="M397" s="90"/>
      <c r="N397" s="90"/>
      <c r="O397" s="90"/>
      <c r="P397" s="90"/>
      <c r="Q397" s="90"/>
      <c r="R397" s="90"/>
      <c r="S397" s="90"/>
      <c r="T397" s="90"/>
      <c r="U397" s="90"/>
      <c r="V397" s="88"/>
      <c r="W397" s="88"/>
      <c r="X397" s="88"/>
      <c r="Y397" s="88"/>
      <c r="Z397" s="88"/>
      <c r="AA397" s="88"/>
      <c r="AB397" s="88"/>
      <c r="AC397" s="88"/>
      <c r="AD397" s="88"/>
      <c r="AE397" s="88"/>
    </row>
    <row r="398" spans="1:31" s="99" customFormat="1" ht="13.5" customHeight="1">
      <c r="A398" s="89"/>
      <c r="B398" s="89"/>
      <c r="C398" s="89"/>
      <c r="D398" s="90"/>
      <c r="E398" s="90"/>
      <c r="F398" s="90"/>
      <c r="G398" s="90"/>
      <c r="H398" s="90"/>
      <c r="I398" s="90"/>
      <c r="J398" s="90"/>
      <c r="K398" s="90"/>
      <c r="L398" s="90"/>
      <c r="M398" s="90"/>
      <c r="N398" s="90"/>
      <c r="O398" s="90"/>
      <c r="P398" s="90"/>
      <c r="Q398" s="90"/>
      <c r="R398" s="90"/>
      <c r="S398" s="90"/>
      <c r="T398" s="90"/>
      <c r="U398" s="90"/>
      <c r="V398" s="88"/>
      <c r="W398" s="88"/>
      <c r="X398" s="88"/>
      <c r="Y398" s="88"/>
      <c r="Z398" s="88"/>
      <c r="AA398" s="88"/>
      <c r="AB398" s="88"/>
      <c r="AC398" s="88"/>
      <c r="AD398" s="88"/>
      <c r="AE398" s="88"/>
    </row>
    <row r="399" spans="1:31" s="99" customFormat="1" ht="13.5" customHeight="1">
      <c r="A399" s="89"/>
      <c r="B399" s="89"/>
      <c r="C399" s="89"/>
      <c r="D399" s="90"/>
      <c r="E399" s="90"/>
      <c r="F399" s="90"/>
      <c r="G399" s="90"/>
      <c r="H399" s="90"/>
      <c r="I399" s="90"/>
      <c r="J399" s="90"/>
      <c r="K399" s="90"/>
      <c r="L399" s="90"/>
      <c r="M399" s="90"/>
      <c r="N399" s="90"/>
      <c r="O399" s="90"/>
      <c r="P399" s="90"/>
      <c r="Q399" s="90"/>
      <c r="R399" s="90"/>
      <c r="S399" s="90"/>
      <c r="T399" s="90"/>
      <c r="U399" s="90"/>
      <c r="V399" s="88"/>
      <c r="W399" s="88"/>
      <c r="X399" s="88"/>
      <c r="Y399" s="88"/>
      <c r="Z399" s="88"/>
      <c r="AA399" s="88"/>
      <c r="AB399" s="88"/>
      <c r="AC399" s="88"/>
      <c r="AD399" s="88"/>
      <c r="AE399" s="88"/>
    </row>
    <row r="400" spans="1:31" s="99" customFormat="1" ht="13.5" customHeight="1">
      <c r="A400" s="89"/>
      <c r="B400" s="89"/>
      <c r="C400" s="89"/>
      <c r="D400" s="90"/>
      <c r="E400" s="90"/>
      <c r="F400" s="90"/>
      <c r="G400" s="90"/>
      <c r="H400" s="90"/>
      <c r="I400" s="90"/>
      <c r="J400" s="90"/>
      <c r="K400" s="90"/>
      <c r="L400" s="90"/>
      <c r="M400" s="90"/>
      <c r="N400" s="90"/>
      <c r="O400" s="90"/>
      <c r="P400" s="90"/>
      <c r="Q400" s="90"/>
      <c r="R400" s="90"/>
      <c r="S400" s="90"/>
      <c r="T400" s="90"/>
      <c r="U400" s="90"/>
      <c r="V400" s="88"/>
      <c r="W400" s="88"/>
      <c r="X400" s="88"/>
      <c r="Y400" s="88"/>
      <c r="Z400" s="88"/>
      <c r="AA400" s="88"/>
      <c r="AB400" s="88"/>
      <c r="AC400" s="88"/>
      <c r="AD400" s="88"/>
      <c r="AE400" s="88"/>
    </row>
    <row r="401" spans="1:31" s="99" customFormat="1" ht="13.5" customHeight="1">
      <c r="A401" s="89"/>
      <c r="B401" s="89"/>
      <c r="C401" s="89"/>
      <c r="D401" s="90"/>
      <c r="E401" s="90"/>
      <c r="F401" s="90"/>
      <c r="G401" s="90"/>
      <c r="H401" s="90"/>
      <c r="I401" s="90"/>
      <c r="J401" s="90"/>
      <c r="K401" s="90"/>
      <c r="L401" s="90"/>
      <c r="M401" s="90"/>
      <c r="N401" s="90"/>
      <c r="O401" s="90"/>
      <c r="P401" s="90"/>
      <c r="Q401" s="90"/>
      <c r="R401" s="90"/>
      <c r="S401" s="90"/>
      <c r="T401" s="90"/>
      <c r="U401" s="90"/>
      <c r="V401" s="88"/>
      <c r="W401" s="88"/>
      <c r="X401" s="88"/>
      <c r="Y401" s="88"/>
      <c r="Z401" s="88"/>
      <c r="AA401" s="88"/>
      <c r="AB401" s="88"/>
      <c r="AC401" s="88"/>
      <c r="AD401" s="88"/>
      <c r="AE401" s="88"/>
    </row>
    <row r="402" spans="1:31" s="99" customFormat="1" ht="13.5" customHeight="1">
      <c r="A402" s="89"/>
      <c r="B402" s="89"/>
      <c r="C402" s="89"/>
      <c r="D402" s="90"/>
      <c r="E402" s="90"/>
      <c r="F402" s="90"/>
      <c r="G402" s="90"/>
      <c r="H402" s="90"/>
      <c r="I402" s="90"/>
      <c r="J402" s="90"/>
      <c r="K402" s="90"/>
      <c r="L402" s="90"/>
      <c r="M402" s="90"/>
      <c r="N402" s="90"/>
      <c r="O402" s="90"/>
      <c r="P402" s="90"/>
      <c r="Q402" s="90"/>
      <c r="R402" s="90"/>
      <c r="S402" s="90"/>
      <c r="T402" s="90"/>
      <c r="U402" s="90"/>
      <c r="V402" s="88"/>
      <c r="W402" s="88"/>
      <c r="X402" s="88"/>
      <c r="Y402" s="88"/>
      <c r="Z402" s="88"/>
      <c r="AA402" s="88"/>
      <c r="AB402" s="88"/>
      <c r="AC402" s="88"/>
      <c r="AD402" s="88"/>
      <c r="AE402" s="88"/>
    </row>
    <row r="403" spans="1:31" s="99" customFormat="1" ht="13.5" customHeight="1">
      <c r="A403" s="89"/>
      <c r="B403" s="89"/>
      <c r="C403" s="89"/>
      <c r="D403" s="90"/>
      <c r="E403" s="90"/>
      <c r="F403" s="90"/>
      <c r="G403" s="90"/>
      <c r="H403" s="90"/>
      <c r="I403" s="90"/>
      <c r="J403" s="90"/>
      <c r="K403" s="90"/>
      <c r="L403" s="90"/>
      <c r="M403" s="90"/>
      <c r="N403" s="90"/>
      <c r="O403" s="90"/>
      <c r="P403" s="90"/>
      <c r="Q403" s="90"/>
      <c r="R403" s="90"/>
      <c r="S403" s="90"/>
      <c r="T403" s="90"/>
      <c r="U403" s="90"/>
      <c r="V403" s="88"/>
      <c r="W403" s="88"/>
      <c r="X403" s="88"/>
      <c r="Y403" s="88"/>
      <c r="Z403" s="88"/>
      <c r="AA403" s="88"/>
      <c r="AB403" s="88"/>
      <c r="AC403" s="88"/>
      <c r="AD403" s="88"/>
      <c r="AE403" s="88"/>
    </row>
    <row r="404" spans="1:31" s="99" customFormat="1" ht="13.5" customHeight="1">
      <c r="A404" s="89"/>
      <c r="B404" s="89"/>
      <c r="C404" s="89"/>
      <c r="D404" s="90"/>
      <c r="E404" s="90"/>
      <c r="F404" s="90"/>
      <c r="G404" s="90"/>
      <c r="H404" s="90"/>
      <c r="I404" s="90"/>
      <c r="J404" s="90"/>
      <c r="K404" s="90"/>
      <c r="L404" s="90"/>
      <c r="M404" s="90"/>
      <c r="N404" s="90"/>
      <c r="O404" s="90"/>
      <c r="P404" s="90"/>
      <c r="Q404" s="90"/>
      <c r="R404" s="90"/>
      <c r="S404" s="90"/>
      <c r="T404" s="90"/>
      <c r="U404" s="90"/>
      <c r="V404" s="88"/>
      <c r="W404" s="88"/>
      <c r="X404" s="88"/>
      <c r="Y404" s="88"/>
      <c r="Z404" s="88"/>
      <c r="AA404" s="88"/>
      <c r="AB404" s="88"/>
      <c r="AC404" s="88"/>
      <c r="AD404" s="88"/>
      <c r="AE404" s="88"/>
    </row>
    <row r="405" spans="1:31" s="99" customFormat="1" ht="13.5" customHeight="1">
      <c r="A405" s="89"/>
      <c r="B405" s="89"/>
      <c r="C405" s="89"/>
      <c r="D405" s="90"/>
      <c r="E405" s="90"/>
      <c r="F405" s="90"/>
      <c r="G405" s="90"/>
      <c r="H405" s="90"/>
      <c r="I405" s="90"/>
      <c r="J405" s="90"/>
      <c r="K405" s="90"/>
      <c r="L405" s="90"/>
      <c r="M405" s="90"/>
      <c r="N405" s="90"/>
      <c r="O405" s="90"/>
      <c r="P405" s="90"/>
      <c r="Q405" s="90"/>
      <c r="R405" s="90"/>
      <c r="S405" s="90"/>
      <c r="T405" s="90"/>
      <c r="U405" s="90"/>
      <c r="V405" s="88"/>
      <c r="W405" s="88"/>
      <c r="X405" s="88"/>
      <c r="Y405" s="88"/>
      <c r="Z405" s="88"/>
      <c r="AA405" s="88"/>
      <c r="AB405" s="88"/>
      <c r="AC405" s="88"/>
      <c r="AD405" s="88"/>
      <c r="AE405" s="88"/>
    </row>
    <row r="406" spans="1:31" s="99" customFormat="1" ht="13.5" customHeight="1">
      <c r="A406" s="89"/>
      <c r="B406" s="89"/>
      <c r="C406" s="89"/>
      <c r="D406" s="90"/>
      <c r="E406" s="90"/>
      <c r="F406" s="90"/>
      <c r="G406" s="90"/>
      <c r="H406" s="90"/>
      <c r="I406" s="90"/>
      <c r="J406" s="90"/>
      <c r="K406" s="90"/>
      <c r="L406" s="90"/>
      <c r="M406" s="90"/>
      <c r="N406" s="90"/>
      <c r="O406" s="90"/>
      <c r="P406" s="90"/>
      <c r="Q406" s="90"/>
      <c r="R406" s="90"/>
      <c r="S406" s="90"/>
      <c r="T406" s="90"/>
      <c r="U406" s="90"/>
      <c r="V406" s="88"/>
      <c r="W406" s="88"/>
      <c r="X406" s="88"/>
      <c r="Y406" s="88"/>
      <c r="Z406" s="88"/>
      <c r="AA406" s="88"/>
      <c r="AB406" s="88"/>
      <c r="AC406" s="88"/>
      <c r="AD406" s="88"/>
      <c r="AE406" s="88"/>
    </row>
    <row r="407" spans="1:31" s="99" customFormat="1" ht="13.5" customHeight="1">
      <c r="A407" s="89"/>
      <c r="B407" s="89"/>
      <c r="C407" s="89"/>
      <c r="D407" s="90"/>
      <c r="E407" s="90"/>
      <c r="F407" s="90"/>
      <c r="G407" s="90"/>
      <c r="H407" s="90"/>
      <c r="I407" s="90"/>
      <c r="J407" s="90"/>
      <c r="K407" s="90"/>
      <c r="L407" s="90"/>
      <c r="M407" s="90"/>
      <c r="N407" s="90"/>
      <c r="O407" s="90"/>
      <c r="P407" s="90"/>
      <c r="Q407" s="90"/>
      <c r="R407" s="90"/>
      <c r="S407" s="90"/>
      <c r="T407" s="90"/>
      <c r="U407" s="90"/>
      <c r="V407" s="88"/>
      <c r="W407" s="88"/>
      <c r="X407" s="88"/>
      <c r="Y407" s="88"/>
      <c r="Z407" s="88"/>
      <c r="AA407" s="88"/>
      <c r="AB407" s="88"/>
      <c r="AC407" s="88"/>
      <c r="AD407" s="88"/>
      <c r="AE407" s="88"/>
    </row>
    <row r="408" spans="1:31" s="99" customFormat="1" ht="13.5" customHeight="1">
      <c r="A408" s="89"/>
      <c r="B408" s="89"/>
      <c r="C408" s="89"/>
      <c r="D408" s="90"/>
      <c r="E408" s="90"/>
      <c r="F408" s="90"/>
      <c r="G408" s="90"/>
      <c r="H408" s="90"/>
      <c r="I408" s="90"/>
      <c r="J408" s="90"/>
      <c r="K408" s="90"/>
      <c r="L408" s="90"/>
      <c r="M408" s="90"/>
      <c r="N408" s="90"/>
      <c r="O408" s="90"/>
      <c r="P408" s="90"/>
      <c r="Q408" s="90"/>
      <c r="R408" s="90"/>
      <c r="S408" s="90"/>
      <c r="T408" s="90"/>
      <c r="U408" s="90"/>
      <c r="V408" s="88"/>
      <c r="W408" s="88"/>
      <c r="X408" s="88"/>
      <c r="Y408" s="88"/>
      <c r="Z408" s="88"/>
      <c r="AA408" s="88"/>
      <c r="AB408" s="88"/>
      <c r="AC408" s="88"/>
      <c r="AD408" s="88"/>
      <c r="AE408" s="88"/>
    </row>
    <row r="409" spans="1:31" s="99" customFormat="1" ht="13.5" customHeight="1">
      <c r="A409" s="89"/>
      <c r="B409" s="89"/>
      <c r="C409" s="89"/>
      <c r="D409" s="90"/>
      <c r="E409" s="90"/>
      <c r="F409" s="90"/>
      <c r="G409" s="90"/>
      <c r="H409" s="90"/>
      <c r="I409" s="90"/>
      <c r="J409" s="90"/>
      <c r="K409" s="90"/>
      <c r="L409" s="90"/>
      <c r="M409" s="90"/>
      <c r="N409" s="90"/>
      <c r="O409" s="90"/>
      <c r="P409" s="90"/>
      <c r="Q409" s="90"/>
      <c r="R409" s="90"/>
      <c r="S409" s="90"/>
      <c r="T409" s="90"/>
      <c r="U409" s="90"/>
      <c r="V409" s="88"/>
      <c r="W409" s="88"/>
      <c r="X409" s="88"/>
      <c r="Y409" s="88"/>
      <c r="Z409" s="88"/>
      <c r="AA409" s="88"/>
      <c r="AB409" s="88"/>
      <c r="AC409" s="88"/>
      <c r="AD409" s="88"/>
      <c r="AE409" s="88"/>
    </row>
    <row r="410" spans="1:31" s="99" customFormat="1" ht="13.5" customHeight="1">
      <c r="A410" s="89"/>
      <c r="B410" s="89"/>
      <c r="C410" s="89"/>
      <c r="D410" s="90"/>
      <c r="E410" s="90"/>
      <c r="F410" s="90"/>
      <c r="G410" s="90"/>
      <c r="H410" s="90"/>
      <c r="I410" s="90"/>
      <c r="J410" s="90"/>
      <c r="K410" s="90"/>
      <c r="L410" s="90"/>
      <c r="M410" s="90"/>
      <c r="N410" s="90"/>
      <c r="O410" s="90"/>
      <c r="P410" s="90"/>
      <c r="Q410" s="90"/>
      <c r="R410" s="90"/>
      <c r="S410" s="90"/>
      <c r="T410" s="90"/>
      <c r="U410" s="90"/>
      <c r="V410" s="88"/>
      <c r="W410" s="88"/>
      <c r="X410" s="88"/>
      <c r="Y410" s="88"/>
      <c r="Z410" s="88"/>
      <c r="AA410" s="88"/>
      <c r="AB410" s="88"/>
      <c r="AC410" s="88"/>
      <c r="AD410" s="88"/>
      <c r="AE410" s="88"/>
    </row>
  </sheetData>
  <sheetProtection algorithmName="SHA-512" hashValue="qxV1emgupiVaqD7k/sbCsxwEATn3hWkit9kf+7cZQuEY8K+NTd5h9L7/WDTSvV49LdUAbpkoIFTi4nameN9eEg==" saltValue="B9Bw9ejFz0b0hkFzYMnmcw==" spinCount="100000" sheet="1" selectLockedCells="1"/>
  <autoFilter ref="A6:AO44" xr:uid="{00000000-0009-0000-0000-000001000000}"/>
  <mergeCells count="108">
    <mergeCell ref="A39:A40"/>
    <mergeCell ref="B39:B40"/>
    <mergeCell ref="D39:D40"/>
    <mergeCell ref="S39:T39"/>
    <mergeCell ref="A36:A37"/>
    <mergeCell ref="B36:B37"/>
    <mergeCell ref="D36:D37"/>
    <mergeCell ref="U36:U37"/>
    <mergeCell ref="B38:I38"/>
    <mergeCell ref="U39:U40"/>
    <mergeCell ref="E40:I40"/>
    <mergeCell ref="N40:P40"/>
    <mergeCell ref="Q40:T40"/>
    <mergeCell ref="J40:L40"/>
    <mergeCell ref="U30:U32"/>
    <mergeCell ref="Q43:T43"/>
    <mergeCell ref="S18:T18"/>
    <mergeCell ref="S19:T19"/>
    <mergeCell ref="S25:T25"/>
    <mergeCell ref="S26:T26"/>
    <mergeCell ref="F25:R25"/>
    <mergeCell ref="F26:R26"/>
    <mergeCell ref="G31:H31"/>
    <mergeCell ref="J31:K31"/>
    <mergeCell ref="M31:T31"/>
    <mergeCell ref="F32:T32"/>
    <mergeCell ref="J43:L43"/>
    <mergeCell ref="F36:T36"/>
    <mergeCell ref="F37:T37"/>
    <mergeCell ref="N18:R18"/>
    <mergeCell ref="N19:R19"/>
    <mergeCell ref="E18:M18"/>
    <mergeCell ref="J30:K30"/>
    <mergeCell ref="A1:D1"/>
    <mergeCell ref="U4:U5"/>
    <mergeCell ref="A4:A5"/>
    <mergeCell ref="C4:C6"/>
    <mergeCell ref="I3:T3"/>
    <mergeCell ref="B4:B5"/>
    <mergeCell ref="E4:T5"/>
    <mergeCell ref="U1:U3"/>
    <mergeCell ref="A12:A13"/>
    <mergeCell ref="B12:B13"/>
    <mergeCell ref="D12:D13"/>
    <mergeCell ref="H12:T12"/>
    <mergeCell ref="E13:T13"/>
    <mergeCell ref="N9:R9"/>
    <mergeCell ref="N10:R10"/>
    <mergeCell ref="N11:R11"/>
    <mergeCell ref="E10:M10"/>
    <mergeCell ref="U12:U13"/>
    <mergeCell ref="S11:T11"/>
    <mergeCell ref="D4:D5"/>
    <mergeCell ref="A27:A28"/>
    <mergeCell ref="B27:B28"/>
    <mergeCell ref="D27:D28"/>
    <mergeCell ref="F27:T27"/>
    <mergeCell ref="F28:T28"/>
    <mergeCell ref="B29:T29"/>
    <mergeCell ref="M30:T30"/>
    <mergeCell ref="B33:T33"/>
    <mergeCell ref="E35:T35"/>
    <mergeCell ref="J34:T34"/>
    <mergeCell ref="E34:F34"/>
    <mergeCell ref="H34:I34"/>
    <mergeCell ref="V4:V5"/>
    <mergeCell ref="A20:A24"/>
    <mergeCell ref="A15:A17"/>
    <mergeCell ref="K14:R14"/>
    <mergeCell ref="F22:T22"/>
    <mergeCell ref="F24:T24"/>
    <mergeCell ref="S14:T14"/>
    <mergeCell ref="F19:M19"/>
    <mergeCell ref="I14:J14"/>
    <mergeCell ref="F14:G14"/>
    <mergeCell ref="B15:B17"/>
    <mergeCell ref="D15:D17"/>
    <mergeCell ref="E11:M11"/>
    <mergeCell ref="S10:T10"/>
    <mergeCell ref="E9:M9"/>
    <mergeCell ref="B20:B24"/>
    <mergeCell ref="D20:D24"/>
    <mergeCell ref="F20:T20"/>
    <mergeCell ref="F21:T21"/>
    <mergeCell ref="A41:A42"/>
    <mergeCell ref="B41:B42"/>
    <mergeCell ref="D41:D42"/>
    <mergeCell ref="F41:T41"/>
    <mergeCell ref="F42:T42"/>
    <mergeCell ref="Z1:AD5"/>
    <mergeCell ref="U41:U42"/>
    <mergeCell ref="E44:T44"/>
    <mergeCell ref="G30:H30"/>
    <mergeCell ref="U27:U28"/>
    <mergeCell ref="F23:T23"/>
    <mergeCell ref="E23:E24"/>
    <mergeCell ref="U15:U17"/>
    <mergeCell ref="F16:T16"/>
    <mergeCell ref="F15:T15"/>
    <mergeCell ref="F17:T17"/>
    <mergeCell ref="U20:U24"/>
    <mergeCell ref="F39:R39"/>
    <mergeCell ref="B7:T7"/>
    <mergeCell ref="E8:T8"/>
    <mergeCell ref="S9:T9"/>
    <mergeCell ref="A30:A32"/>
    <mergeCell ref="B30:B32"/>
    <mergeCell ref="D30:D32"/>
  </mergeCells>
  <phoneticPr fontId="3"/>
  <conditionalFormatting sqref="E35:T35">
    <cfRule type="cellIs" dxfId="10" priority="1" operator="notEqual">
      <formula>"（テキスト入力）"</formula>
    </cfRule>
  </conditionalFormatting>
  <dataValidations count="10">
    <dataValidation type="list" allowBlank="1" showInputMessage="1" showErrorMessage="1" sqref="E15:E17 E20:E24 E27:E28 E30:E32 E36:E37 E41:E42" xr:uid="{00000000-0002-0000-0100-000000000000}">
      <formula1>$Y$7:$Y$8</formula1>
    </dataValidation>
    <dataValidation type="list" allowBlank="1" showInputMessage="1" showErrorMessage="1" sqref="F14:G14" xr:uid="{00000000-0002-0000-0100-000001000000}">
      <formula1>$A$48:$A$107</formula1>
    </dataValidation>
    <dataValidation type="list" allowBlank="1" showInputMessage="1" showErrorMessage="1" sqref="G30:H31 E34:F34" xr:uid="{00000000-0002-0000-0100-000002000000}">
      <formula1>$B$48:$B$118</formula1>
    </dataValidation>
    <dataValidation type="list" allowBlank="1" showInputMessage="1" showErrorMessage="1" sqref="H34:I34 J30:K31 N40:P40" xr:uid="{00000000-0002-0000-0100-000003000000}">
      <formula1>$A$48:$A$59</formula1>
    </dataValidation>
    <dataValidation type="list" allowBlank="1" showInputMessage="1" showErrorMessage="1" sqref="G43" xr:uid="{00000000-0002-0000-0100-000004000000}">
      <formula1>$A$47:$A$52</formula1>
    </dataValidation>
    <dataValidation type="list" allowBlank="1" showInputMessage="1" showErrorMessage="1" sqref="K14:R14" xr:uid="{00000000-0002-0000-0100-000005000000}">
      <formula1>$A$48:$A$57</formula1>
    </dataValidation>
    <dataValidation imeMode="disabled" allowBlank="1" showInputMessage="1" showErrorMessage="1" sqref="J43:L43 N9:R11" xr:uid="{00000000-0002-0000-0100-000006000000}"/>
    <dataValidation type="list" allowBlank="1" showInputMessage="1" showErrorMessage="1" sqref="F12" xr:uid="{00000000-0002-0000-0100-000007000000}">
      <formula1>$D$48:$D$94</formula1>
    </dataValidation>
    <dataValidation type="list" allowBlank="1" showInputMessage="1" showErrorMessage="1" sqref="S39 S25:T26 E25:E26 E39 T39" xr:uid="{00000000-0002-0000-0100-000008000000}">
      <formula1>$E$47:$E$48</formula1>
    </dataValidation>
    <dataValidation type="list" allowBlank="1" showInputMessage="1" showErrorMessage="1" sqref="J40:L40" xr:uid="{00000000-0002-0000-0100-000009000000}">
      <formula1>$B$48:$B$119</formula1>
    </dataValidation>
  </dataValidations>
  <printOptions horizontalCentered="1"/>
  <pageMargins left="0.23622047244094491" right="0.23622047244094491" top="0.74803149606299213" bottom="0.74803149606299213" header="0.31496062992125984" footer="0.31496062992125984"/>
  <pageSetup paperSize="9" scale="63" orientation="portrait" cellComments="asDisplayed" r:id="rId1"/>
  <headerFooter>
    <oddFooter>&amp;R&amp;9&amp;F&amp;A</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AC453"/>
  <sheetViews>
    <sheetView showGridLines="0" view="pageBreakPreview" topLeftCell="A16" zoomScale="85" zoomScaleNormal="70" zoomScaleSheetLayoutView="85" zoomScalePageLayoutView="85" workbookViewId="0">
      <selection activeCell="H31" sqref="H31:R31"/>
    </sheetView>
  </sheetViews>
  <sheetFormatPr defaultColWidth="11.375" defaultRowHeight="15" customHeight="1"/>
  <cols>
    <col min="1" max="2" width="7.25" style="89" customWidth="1"/>
    <col min="3" max="3" width="10" style="89" hidden="1" customWidth="1"/>
    <col min="4" max="4" width="49.875" style="88" customWidth="1"/>
    <col min="5" max="5" width="4.125" style="88" customWidth="1"/>
    <col min="6" max="6" width="15.625" style="88" customWidth="1"/>
    <col min="7" max="7" width="6.625" style="88" customWidth="1"/>
    <col min="8" max="8" width="3.625" style="88" customWidth="1"/>
    <col min="9" max="9" width="6.625" style="88" customWidth="1"/>
    <col min="10" max="18" width="3.625" style="88" customWidth="1"/>
    <col min="19" max="19" width="4.625" style="128" customWidth="1"/>
    <col min="20" max="20" width="56.25" style="88" customWidth="1"/>
    <col min="21" max="27" width="0" style="88" hidden="1" customWidth="1"/>
    <col min="28" max="28" width="5" style="88" hidden="1" customWidth="1"/>
    <col min="29" max="29" width="0" style="88" hidden="1" customWidth="1"/>
    <col min="30" max="16384" width="11.375" style="88"/>
  </cols>
  <sheetData>
    <row r="1" spans="1:28" ht="15.6" customHeight="1">
      <c r="A1" s="477"/>
      <c r="B1" s="477"/>
      <c r="C1" s="477"/>
      <c r="D1" s="477"/>
      <c r="E1" s="100"/>
      <c r="F1" s="100"/>
      <c r="G1" s="100"/>
      <c r="H1" s="109"/>
      <c r="I1" s="100"/>
      <c r="J1" s="109"/>
      <c r="K1" s="109"/>
      <c r="L1" s="109"/>
      <c r="M1" s="109"/>
      <c r="N1" s="109"/>
      <c r="O1" s="109"/>
      <c r="P1" s="109"/>
      <c r="Q1" s="109"/>
      <c r="R1" s="109"/>
      <c r="S1" s="126"/>
      <c r="Y1" s="88" t="s">
        <v>285</v>
      </c>
      <c r="AA1" s="132">
        <v>0</v>
      </c>
    </row>
    <row r="2" spans="1:28" ht="30" customHeight="1">
      <c r="A2" s="108" t="s">
        <v>284</v>
      </c>
      <c r="B2" s="108"/>
      <c r="C2" s="108"/>
      <c r="D2" s="108"/>
      <c r="E2" s="108"/>
      <c r="F2" s="108"/>
      <c r="G2" s="108"/>
      <c r="H2" s="109"/>
      <c r="I2" s="108"/>
      <c r="J2" s="109"/>
      <c r="K2" s="109"/>
      <c r="L2" s="109"/>
      <c r="M2" s="109"/>
      <c r="N2" s="109"/>
      <c r="O2" s="109"/>
      <c r="P2" s="109"/>
      <c r="Q2" s="109"/>
      <c r="R2" s="109"/>
      <c r="S2" s="126"/>
      <c r="Y2" s="88" t="s">
        <v>286</v>
      </c>
      <c r="AA2" s="88" t="s">
        <v>291</v>
      </c>
    </row>
    <row r="3" spans="1:28" ht="30" customHeight="1">
      <c r="A3" s="88"/>
      <c r="B3" s="88"/>
      <c r="C3" s="91"/>
      <c r="H3" s="110"/>
      <c r="J3" s="110"/>
      <c r="K3" s="110"/>
      <c r="L3" s="146"/>
      <c r="M3" s="146"/>
      <c r="N3" s="146"/>
      <c r="O3" s="146"/>
      <c r="P3" s="110"/>
      <c r="Q3" s="146"/>
      <c r="R3" s="146"/>
      <c r="S3" s="113"/>
      <c r="Y3" s="88" t="s">
        <v>287</v>
      </c>
      <c r="AA3" s="88" t="s">
        <v>292</v>
      </c>
    </row>
    <row r="4" spans="1:28" ht="30.75" customHeight="1">
      <c r="A4" s="480" t="s">
        <v>0</v>
      </c>
      <c r="B4" s="486" t="s">
        <v>296</v>
      </c>
      <c r="C4" s="482" t="s">
        <v>22</v>
      </c>
      <c r="D4" s="573" t="s">
        <v>258</v>
      </c>
      <c r="E4" s="487" t="s">
        <v>283</v>
      </c>
      <c r="F4" s="488"/>
      <c r="G4" s="488"/>
      <c r="H4" s="488"/>
      <c r="I4" s="488"/>
      <c r="J4" s="488"/>
      <c r="K4" s="488"/>
      <c r="L4" s="488"/>
      <c r="M4" s="488"/>
      <c r="N4" s="488"/>
      <c r="O4" s="488"/>
      <c r="P4" s="488"/>
      <c r="Q4" s="488"/>
      <c r="R4" s="488"/>
      <c r="S4" s="489"/>
      <c r="T4" s="571" t="s">
        <v>265</v>
      </c>
      <c r="Y4" s="88" t="s">
        <v>288</v>
      </c>
      <c r="AA4" s="88" t="s">
        <v>293</v>
      </c>
    </row>
    <row r="5" spans="1:28" ht="30.75" customHeight="1">
      <c r="A5" s="481"/>
      <c r="B5" s="481"/>
      <c r="C5" s="483"/>
      <c r="D5" s="574"/>
      <c r="E5" s="490"/>
      <c r="F5" s="491"/>
      <c r="G5" s="491"/>
      <c r="H5" s="491"/>
      <c r="I5" s="491"/>
      <c r="J5" s="491"/>
      <c r="K5" s="491"/>
      <c r="L5" s="491"/>
      <c r="M5" s="491"/>
      <c r="N5" s="491"/>
      <c r="O5" s="491"/>
      <c r="P5" s="491"/>
      <c r="Q5" s="491"/>
      <c r="R5" s="491"/>
      <c r="S5" s="492"/>
      <c r="T5" s="571"/>
      <c r="Y5" s="88" t="s">
        <v>289</v>
      </c>
      <c r="AA5" s="88" t="s">
        <v>294</v>
      </c>
    </row>
    <row r="6" spans="1:28" s="95" customFormat="1" ht="9" hidden="1" customHeight="1">
      <c r="A6" s="92"/>
      <c r="B6" s="92"/>
      <c r="C6" s="484"/>
      <c r="D6" s="93"/>
      <c r="E6" s="101"/>
      <c r="F6" s="101"/>
      <c r="G6" s="101"/>
      <c r="H6" s="115"/>
      <c r="I6" s="101"/>
      <c r="J6" s="115"/>
      <c r="K6" s="115"/>
      <c r="L6" s="115"/>
      <c r="M6" s="115"/>
      <c r="N6" s="115"/>
      <c r="O6" s="115"/>
      <c r="P6" s="115"/>
      <c r="Q6" s="115"/>
      <c r="R6" s="115"/>
      <c r="S6" s="114"/>
      <c r="T6" s="116"/>
      <c r="Y6" s="95" t="s">
        <v>290</v>
      </c>
      <c r="AA6" s="95" t="s">
        <v>295</v>
      </c>
    </row>
    <row r="7" spans="1:28" s="95" customFormat="1" ht="24" customHeight="1">
      <c r="A7" s="96">
        <v>1</v>
      </c>
      <c r="B7" s="426" t="s">
        <v>257</v>
      </c>
      <c r="C7" s="427"/>
      <c r="D7" s="427"/>
      <c r="E7" s="427"/>
      <c r="F7" s="427"/>
      <c r="G7" s="427"/>
      <c r="H7" s="427"/>
      <c r="I7" s="112"/>
      <c r="J7" s="112"/>
      <c r="K7" s="112"/>
      <c r="L7" s="135"/>
      <c r="M7" s="135"/>
      <c r="N7" s="135"/>
      <c r="O7" s="135"/>
      <c r="P7" s="112"/>
      <c r="Q7" s="135"/>
      <c r="R7" s="135"/>
      <c r="S7" s="111"/>
      <c r="T7" s="116"/>
    </row>
    <row r="8" spans="1:28" s="95" customFormat="1" ht="24" customHeight="1">
      <c r="A8" s="389">
        <v>27</v>
      </c>
      <c r="B8" s="389" t="s">
        <v>297</v>
      </c>
      <c r="C8" s="124"/>
      <c r="D8" s="528" t="s">
        <v>414</v>
      </c>
      <c r="E8" s="339"/>
      <c r="F8" s="569" t="s">
        <v>285</v>
      </c>
      <c r="G8" s="541"/>
      <c r="H8" s="541"/>
      <c r="I8" s="541"/>
      <c r="J8" s="541"/>
      <c r="K8" s="541"/>
      <c r="L8" s="541"/>
      <c r="M8" s="541"/>
      <c r="N8" s="541"/>
      <c r="O8" s="541"/>
      <c r="P8" s="541"/>
      <c r="Q8" s="541"/>
      <c r="R8" s="541"/>
      <c r="S8" s="542"/>
      <c r="T8" s="575" t="s">
        <v>534</v>
      </c>
      <c r="V8" s="120"/>
      <c r="AB8" s="133" t="s">
        <v>331</v>
      </c>
    </row>
    <row r="9" spans="1:28" s="95" customFormat="1" ht="24" customHeight="1">
      <c r="A9" s="438"/>
      <c r="B9" s="438"/>
      <c r="C9" s="124"/>
      <c r="D9" s="544"/>
      <c r="E9" s="339"/>
      <c r="F9" s="569" t="s">
        <v>286</v>
      </c>
      <c r="G9" s="541"/>
      <c r="H9" s="541"/>
      <c r="I9" s="541"/>
      <c r="J9" s="541"/>
      <c r="K9" s="541"/>
      <c r="L9" s="541"/>
      <c r="M9" s="541"/>
      <c r="N9" s="541"/>
      <c r="O9" s="541"/>
      <c r="P9" s="541"/>
      <c r="Q9" s="541"/>
      <c r="R9" s="541"/>
      <c r="S9" s="542"/>
      <c r="T9" s="576"/>
      <c r="V9" s="120"/>
    </row>
    <row r="10" spans="1:28" s="95" customFormat="1" ht="24" customHeight="1">
      <c r="A10" s="438"/>
      <c r="B10" s="438"/>
      <c r="C10" s="124"/>
      <c r="D10" s="544"/>
      <c r="E10" s="339"/>
      <c r="F10" s="569" t="s">
        <v>287</v>
      </c>
      <c r="G10" s="541"/>
      <c r="H10" s="541"/>
      <c r="I10" s="541"/>
      <c r="J10" s="541"/>
      <c r="K10" s="541"/>
      <c r="L10" s="541"/>
      <c r="M10" s="541"/>
      <c r="N10" s="541"/>
      <c r="O10" s="541"/>
      <c r="P10" s="541"/>
      <c r="Q10" s="541"/>
      <c r="R10" s="541"/>
      <c r="S10" s="542"/>
      <c r="T10" s="576"/>
      <c r="V10" s="120"/>
    </row>
    <row r="11" spans="1:28" s="95" customFormat="1" ht="24" customHeight="1">
      <c r="A11" s="438"/>
      <c r="B11" s="438"/>
      <c r="C11" s="124"/>
      <c r="D11" s="544"/>
      <c r="E11" s="339"/>
      <c r="F11" s="569" t="s">
        <v>288</v>
      </c>
      <c r="G11" s="541"/>
      <c r="H11" s="541"/>
      <c r="I11" s="541"/>
      <c r="J11" s="541"/>
      <c r="K11" s="541"/>
      <c r="L11" s="541"/>
      <c r="M11" s="541"/>
      <c r="N11" s="541"/>
      <c r="O11" s="541"/>
      <c r="P11" s="541"/>
      <c r="Q11" s="541"/>
      <c r="R11" s="541"/>
      <c r="S11" s="542"/>
      <c r="T11" s="576"/>
      <c r="V11" s="120"/>
    </row>
    <row r="12" spans="1:28" s="95" customFormat="1" ht="24" customHeight="1">
      <c r="A12" s="438"/>
      <c r="B12" s="438"/>
      <c r="C12" s="124"/>
      <c r="D12" s="544"/>
      <c r="E12" s="339"/>
      <c r="F12" s="569" t="s">
        <v>289</v>
      </c>
      <c r="G12" s="541"/>
      <c r="H12" s="541"/>
      <c r="I12" s="541"/>
      <c r="J12" s="541"/>
      <c r="K12" s="541"/>
      <c r="L12" s="541"/>
      <c r="M12" s="541"/>
      <c r="N12" s="541"/>
      <c r="O12" s="541"/>
      <c r="P12" s="541"/>
      <c r="Q12" s="541"/>
      <c r="R12" s="541"/>
      <c r="S12" s="542"/>
      <c r="T12" s="576"/>
      <c r="V12" s="120"/>
    </row>
    <row r="13" spans="1:28" s="95" customFormat="1" ht="24" customHeight="1">
      <c r="A13" s="438"/>
      <c r="B13" s="438"/>
      <c r="C13" s="124"/>
      <c r="D13" s="544"/>
      <c r="E13" s="411"/>
      <c r="F13" s="589" t="s">
        <v>332</v>
      </c>
      <c r="G13" s="590"/>
      <c r="H13" s="590"/>
      <c r="I13" s="590"/>
      <c r="J13" s="590"/>
      <c r="K13" s="590"/>
      <c r="L13" s="590"/>
      <c r="M13" s="590"/>
      <c r="N13" s="590"/>
      <c r="O13" s="590"/>
      <c r="P13" s="590"/>
      <c r="Q13" s="590"/>
      <c r="R13" s="590"/>
      <c r="S13" s="557"/>
      <c r="T13" s="576"/>
      <c r="V13" s="120"/>
    </row>
    <row r="14" spans="1:28" s="95" customFormat="1" ht="24" customHeight="1">
      <c r="A14" s="439"/>
      <c r="B14" s="439"/>
      <c r="C14" s="124"/>
      <c r="D14" s="545"/>
      <c r="E14" s="412"/>
      <c r="F14" s="596"/>
      <c r="G14" s="597"/>
      <c r="H14" s="597"/>
      <c r="I14" s="597"/>
      <c r="J14" s="597"/>
      <c r="K14" s="597"/>
      <c r="L14" s="597"/>
      <c r="M14" s="597"/>
      <c r="N14" s="597"/>
      <c r="O14" s="597"/>
      <c r="P14" s="597"/>
      <c r="Q14" s="597"/>
      <c r="R14" s="597"/>
      <c r="S14" s="598"/>
      <c r="T14" s="577"/>
      <c r="V14" s="120"/>
    </row>
    <row r="15" spans="1:28" s="95" customFormat="1" ht="23.25" customHeight="1">
      <c r="A15" s="389">
        <v>28</v>
      </c>
      <c r="B15" s="389" t="s">
        <v>298</v>
      </c>
      <c r="C15" s="124"/>
      <c r="D15" s="581" t="s">
        <v>413</v>
      </c>
      <c r="E15" s="339"/>
      <c r="F15" s="582">
        <v>0</v>
      </c>
      <c r="G15" s="583"/>
      <c r="H15" s="583"/>
      <c r="I15" s="583"/>
      <c r="J15" s="583"/>
      <c r="K15" s="583"/>
      <c r="L15" s="583"/>
      <c r="M15" s="583"/>
      <c r="N15" s="583"/>
      <c r="O15" s="583"/>
      <c r="P15" s="583"/>
      <c r="Q15" s="583"/>
      <c r="R15" s="583"/>
      <c r="S15" s="584"/>
      <c r="T15" s="578" t="s">
        <v>87</v>
      </c>
      <c r="V15" s="120"/>
    </row>
    <row r="16" spans="1:28" s="95" customFormat="1" ht="23.25" customHeight="1">
      <c r="A16" s="438"/>
      <c r="B16" s="438"/>
      <c r="C16" s="124"/>
      <c r="D16" s="450"/>
      <c r="E16" s="339"/>
      <c r="F16" s="585" t="s">
        <v>367</v>
      </c>
      <c r="G16" s="586"/>
      <c r="H16" s="586"/>
      <c r="I16" s="586"/>
      <c r="J16" s="586"/>
      <c r="K16" s="586"/>
      <c r="L16" s="586"/>
      <c r="M16" s="586"/>
      <c r="N16" s="586"/>
      <c r="O16" s="586"/>
      <c r="P16" s="586"/>
      <c r="Q16" s="586"/>
      <c r="R16" s="586"/>
      <c r="S16" s="587"/>
      <c r="T16" s="579"/>
      <c r="V16" s="120"/>
    </row>
    <row r="17" spans="1:23" s="95" customFormat="1" ht="23.25" customHeight="1">
      <c r="A17" s="438"/>
      <c r="B17" s="438"/>
      <c r="C17" s="124"/>
      <c r="D17" s="450"/>
      <c r="E17" s="339"/>
      <c r="F17" s="585" t="s">
        <v>368</v>
      </c>
      <c r="G17" s="586"/>
      <c r="H17" s="586"/>
      <c r="I17" s="586"/>
      <c r="J17" s="586"/>
      <c r="K17" s="586"/>
      <c r="L17" s="586"/>
      <c r="M17" s="586"/>
      <c r="N17" s="586"/>
      <c r="O17" s="586"/>
      <c r="P17" s="586"/>
      <c r="Q17" s="586"/>
      <c r="R17" s="586"/>
      <c r="S17" s="587"/>
      <c r="T17" s="579"/>
      <c r="V17" s="120"/>
    </row>
    <row r="18" spans="1:23" s="95" customFormat="1" ht="23.25" customHeight="1">
      <c r="A18" s="438"/>
      <c r="B18" s="438"/>
      <c r="C18" s="124"/>
      <c r="D18" s="450"/>
      <c r="E18" s="339"/>
      <c r="F18" s="585" t="s">
        <v>369</v>
      </c>
      <c r="G18" s="586"/>
      <c r="H18" s="586"/>
      <c r="I18" s="586"/>
      <c r="J18" s="586"/>
      <c r="K18" s="586"/>
      <c r="L18" s="586"/>
      <c r="M18" s="586"/>
      <c r="N18" s="586"/>
      <c r="O18" s="586"/>
      <c r="P18" s="586"/>
      <c r="Q18" s="586"/>
      <c r="R18" s="586"/>
      <c r="S18" s="587"/>
      <c r="T18" s="579"/>
      <c r="V18" s="120"/>
    </row>
    <row r="19" spans="1:23" s="95" customFormat="1" ht="23.25" customHeight="1">
      <c r="A19" s="438"/>
      <c r="B19" s="438"/>
      <c r="C19" s="124"/>
      <c r="D19" s="450"/>
      <c r="E19" s="339"/>
      <c r="F19" s="585" t="s">
        <v>370</v>
      </c>
      <c r="G19" s="586"/>
      <c r="H19" s="586"/>
      <c r="I19" s="586"/>
      <c r="J19" s="586"/>
      <c r="K19" s="586"/>
      <c r="L19" s="586"/>
      <c r="M19" s="586"/>
      <c r="N19" s="586"/>
      <c r="O19" s="586"/>
      <c r="P19" s="586"/>
      <c r="Q19" s="586"/>
      <c r="R19" s="586"/>
      <c r="S19" s="587"/>
      <c r="T19" s="579"/>
      <c r="V19" s="120"/>
    </row>
    <row r="20" spans="1:23" s="95" customFormat="1" ht="23.25" customHeight="1">
      <c r="A20" s="439"/>
      <c r="B20" s="439"/>
      <c r="C20" s="124" t="s">
        <v>40</v>
      </c>
      <c r="D20" s="394"/>
      <c r="E20" s="339"/>
      <c r="F20" s="572" t="s">
        <v>371</v>
      </c>
      <c r="G20" s="572"/>
      <c r="H20" s="572"/>
      <c r="I20" s="572"/>
      <c r="J20" s="572"/>
      <c r="K20" s="572"/>
      <c r="L20" s="572"/>
      <c r="M20" s="572"/>
      <c r="N20" s="572"/>
      <c r="O20" s="572"/>
      <c r="P20" s="572"/>
      <c r="Q20" s="572"/>
      <c r="R20" s="572"/>
      <c r="S20" s="572"/>
      <c r="T20" s="580"/>
      <c r="U20" s="95" t="s">
        <v>286</v>
      </c>
      <c r="V20" s="95" t="s">
        <v>291</v>
      </c>
    </row>
    <row r="21" spans="1:23" s="95" customFormat="1" ht="24" customHeight="1">
      <c r="A21" s="96">
        <v>77</v>
      </c>
      <c r="B21" s="426" t="s">
        <v>27</v>
      </c>
      <c r="C21" s="427"/>
      <c r="D21" s="427"/>
      <c r="E21" s="427"/>
      <c r="F21" s="427"/>
      <c r="G21" s="427"/>
      <c r="H21" s="427"/>
      <c r="I21" s="427"/>
      <c r="J21" s="427"/>
      <c r="K21" s="427"/>
      <c r="L21" s="427"/>
      <c r="M21" s="427"/>
      <c r="N21" s="427"/>
      <c r="O21" s="427"/>
      <c r="P21" s="427"/>
      <c r="Q21" s="427"/>
      <c r="R21" s="427"/>
      <c r="S21" s="588"/>
      <c r="T21" s="117"/>
      <c r="U21" s="95" t="s">
        <v>287</v>
      </c>
      <c r="V21" s="95" t="s">
        <v>292</v>
      </c>
    </row>
    <row r="22" spans="1:23" s="95" customFormat="1" ht="24" hidden="1" customHeight="1">
      <c r="A22" s="96">
        <v>89</v>
      </c>
      <c r="B22" s="96">
        <v>89</v>
      </c>
      <c r="C22" s="96"/>
      <c r="D22" s="125" t="s">
        <v>28</v>
      </c>
      <c r="E22" s="123"/>
      <c r="F22" s="123"/>
      <c r="G22" s="123"/>
      <c r="H22" s="121"/>
      <c r="I22" s="123"/>
      <c r="J22" s="121"/>
      <c r="K22" s="121"/>
      <c r="L22" s="121"/>
      <c r="M22" s="121"/>
      <c r="N22" s="121"/>
      <c r="O22" s="121"/>
      <c r="P22" s="121"/>
      <c r="Q22" s="121"/>
      <c r="R22" s="121"/>
      <c r="S22" s="127"/>
      <c r="T22" s="118"/>
      <c r="U22" s="95" t="s">
        <v>288</v>
      </c>
      <c r="V22" s="95" t="s">
        <v>293</v>
      </c>
    </row>
    <row r="23" spans="1:23" s="95" customFormat="1" ht="23.25" customHeight="1">
      <c r="A23" s="389">
        <v>92</v>
      </c>
      <c r="B23" s="389" t="s">
        <v>410</v>
      </c>
      <c r="C23" s="124"/>
      <c r="D23" s="414" t="s">
        <v>526</v>
      </c>
      <c r="E23" s="604" t="s">
        <v>524</v>
      </c>
      <c r="F23" s="605"/>
      <c r="G23" s="605"/>
      <c r="H23" s="605"/>
      <c r="I23" s="605"/>
      <c r="J23" s="605"/>
      <c r="K23" s="606"/>
      <c r="L23" s="504"/>
      <c r="M23" s="505"/>
      <c r="N23" s="505"/>
      <c r="O23" s="505"/>
      <c r="P23" s="505"/>
      <c r="Q23" s="505"/>
      <c r="R23" s="506"/>
      <c r="S23" s="119" t="s">
        <v>522</v>
      </c>
      <c r="T23" s="549" t="s">
        <v>549</v>
      </c>
    </row>
    <row r="24" spans="1:23" s="95" customFormat="1" ht="23.25" customHeight="1">
      <c r="A24" s="438"/>
      <c r="B24" s="438"/>
      <c r="C24" s="124"/>
      <c r="D24" s="414"/>
      <c r="E24" s="448" t="s">
        <v>475</v>
      </c>
      <c r="F24" s="449"/>
      <c r="G24" s="428"/>
      <c r="H24" s="429"/>
      <c r="I24" s="429"/>
      <c r="J24" s="429"/>
      <c r="K24" s="429"/>
      <c r="L24" s="429"/>
      <c r="M24" s="429"/>
      <c r="N24" s="429"/>
      <c r="O24" s="429"/>
      <c r="P24" s="429"/>
      <c r="Q24" s="429"/>
      <c r="R24" s="429"/>
      <c r="S24" s="337" t="s">
        <v>350</v>
      </c>
      <c r="T24" s="550"/>
    </row>
    <row r="25" spans="1:23" s="95" customFormat="1" ht="23.25" customHeight="1">
      <c r="A25" s="439"/>
      <c r="B25" s="439"/>
      <c r="C25" s="124"/>
      <c r="D25" s="558"/>
      <c r="E25" s="452" t="s">
        <v>374</v>
      </c>
      <c r="F25" s="454"/>
      <c r="G25" s="497"/>
      <c r="H25" s="499"/>
      <c r="I25" s="499"/>
      <c r="J25" s="499"/>
      <c r="K25" s="340" t="s">
        <v>525</v>
      </c>
      <c r="L25" s="499"/>
      <c r="M25" s="499"/>
      <c r="N25" s="499"/>
      <c r="O25" s="499"/>
      <c r="P25" s="499"/>
      <c r="Q25" s="499"/>
      <c r="R25" s="607"/>
      <c r="S25" s="337" t="s">
        <v>351</v>
      </c>
      <c r="T25" s="615"/>
      <c r="U25" s="95" t="s">
        <v>289</v>
      </c>
      <c r="V25" s="95" t="s">
        <v>294</v>
      </c>
      <c r="W25" s="95" t="s">
        <v>312</v>
      </c>
    </row>
    <row r="26" spans="1:23" s="95" customFormat="1" ht="24" customHeight="1">
      <c r="A26" s="96">
        <v>109</v>
      </c>
      <c r="B26" s="426" t="s">
        <v>29</v>
      </c>
      <c r="C26" s="427"/>
      <c r="D26" s="427"/>
      <c r="E26" s="427"/>
      <c r="F26" s="427"/>
      <c r="G26" s="427"/>
      <c r="H26" s="427"/>
      <c r="I26" s="427"/>
      <c r="J26" s="427"/>
      <c r="K26" s="427"/>
      <c r="L26" s="427"/>
      <c r="M26" s="427"/>
      <c r="N26" s="427"/>
      <c r="O26" s="427"/>
      <c r="P26" s="427"/>
      <c r="Q26" s="427"/>
      <c r="R26" s="427"/>
      <c r="S26" s="588"/>
      <c r="T26" s="117"/>
      <c r="U26" s="95" t="s">
        <v>290</v>
      </c>
      <c r="V26" s="95" t="s">
        <v>295</v>
      </c>
      <c r="W26" s="95" t="s">
        <v>313</v>
      </c>
    </row>
    <row r="27" spans="1:23" s="95" customFormat="1" ht="23.25" customHeight="1">
      <c r="A27" s="389">
        <v>110</v>
      </c>
      <c r="B27" s="389" t="s">
        <v>299</v>
      </c>
      <c r="C27" s="124"/>
      <c r="D27" s="528" t="s">
        <v>527</v>
      </c>
      <c r="E27" s="339"/>
      <c r="F27" s="542" t="s">
        <v>375</v>
      </c>
      <c r="G27" s="436"/>
      <c r="H27" s="436"/>
      <c r="I27" s="436"/>
      <c r="J27" s="436"/>
      <c r="K27" s="436"/>
      <c r="L27" s="436"/>
      <c r="M27" s="436"/>
      <c r="N27" s="436"/>
      <c r="O27" s="436"/>
      <c r="P27" s="436"/>
      <c r="Q27" s="436"/>
      <c r="R27" s="436"/>
      <c r="S27" s="436"/>
      <c r="T27" s="566" t="s">
        <v>588</v>
      </c>
      <c r="W27" s="95" t="s">
        <v>314</v>
      </c>
    </row>
    <row r="28" spans="1:23" s="95" customFormat="1" ht="23.25" customHeight="1">
      <c r="A28" s="438"/>
      <c r="B28" s="438"/>
      <c r="C28" s="124"/>
      <c r="D28" s="544"/>
      <c r="E28" s="339"/>
      <c r="F28" s="542" t="s">
        <v>587</v>
      </c>
      <c r="G28" s="436"/>
      <c r="H28" s="436"/>
      <c r="I28" s="436"/>
      <c r="J28" s="436"/>
      <c r="K28" s="436"/>
      <c r="L28" s="436"/>
      <c r="M28" s="436"/>
      <c r="N28" s="436"/>
      <c r="O28" s="436"/>
      <c r="P28" s="436"/>
      <c r="Q28" s="436"/>
      <c r="R28" s="436"/>
      <c r="S28" s="436"/>
      <c r="T28" s="567"/>
    </row>
    <row r="29" spans="1:23" s="95" customFormat="1" ht="23.25" customHeight="1">
      <c r="A29" s="438"/>
      <c r="B29" s="438"/>
      <c r="C29" s="124"/>
      <c r="D29" s="544"/>
      <c r="E29" s="339"/>
      <c r="F29" s="542" t="s">
        <v>376</v>
      </c>
      <c r="G29" s="436"/>
      <c r="H29" s="436"/>
      <c r="I29" s="436"/>
      <c r="J29" s="436"/>
      <c r="K29" s="436"/>
      <c r="L29" s="436"/>
      <c r="M29" s="436"/>
      <c r="N29" s="436"/>
      <c r="O29" s="436"/>
      <c r="P29" s="436"/>
      <c r="Q29" s="436"/>
      <c r="R29" s="436"/>
      <c r="S29" s="436"/>
      <c r="T29" s="567"/>
    </row>
    <row r="30" spans="1:23" s="95" customFormat="1" ht="23.25" customHeight="1">
      <c r="A30" s="438"/>
      <c r="B30" s="438"/>
      <c r="C30" s="124"/>
      <c r="D30" s="544"/>
      <c r="E30" s="339"/>
      <c r="F30" s="542" t="s">
        <v>377</v>
      </c>
      <c r="G30" s="436"/>
      <c r="H30" s="436"/>
      <c r="I30" s="436"/>
      <c r="J30" s="436"/>
      <c r="K30" s="436"/>
      <c r="L30" s="436"/>
      <c r="M30" s="436"/>
      <c r="N30" s="436"/>
      <c r="O30" s="436"/>
      <c r="P30" s="436"/>
      <c r="Q30" s="436"/>
      <c r="R30" s="436"/>
      <c r="S30" s="436"/>
      <c r="T30" s="567"/>
    </row>
    <row r="31" spans="1:23" s="95" customFormat="1" ht="23.25" customHeight="1">
      <c r="A31" s="439"/>
      <c r="B31" s="439"/>
      <c r="C31" s="124"/>
      <c r="D31" s="545"/>
      <c r="E31" s="589" t="s">
        <v>310</v>
      </c>
      <c r="F31" s="590"/>
      <c r="G31" s="591"/>
      <c r="H31" s="592"/>
      <c r="I31" s="429"/>
      <c r="J31" s="429"/>
      <c r="K31" s="429"/>
      <c r="L31" s="429"/>
      <c r="M31" s="429"/>
      <c r="N31" s="429"/>
      <c r="O31" s="429"/>
      <c r="P31" s="429"/>
      <c r="Q31" s="429"/>
      <c r="R31" s="429"/>
      <c r="S31" s="119" t="s">
        <v>311</v>
      </c>
      <c r="T31" s="568"/>
      <c r="W31" s="95" t="s">
        <v>315</v>
      </c>
    </row>
    <row r="32" spans="1:23" s="95" customFormat="1" ht="23.25" customHeight="1">
      <c r="A32" s="389">
        <v>112</v>
      </c>
      <c r="B32" s="389" t="s">
        <v>300</v>
      </c>
      <c r="C32" s="124"/>
      <c r="D32" s="528" t="s">
        <v>528</v>
      </c>
      <c r="E32" s="339"/>
      <c r="F32" s="542" t="s">
        <v>379</v>
      </c>
      <c r="G32" s="436"/>
      <c r="H32" s="436"/>
      <c r="I32" s="436"/>
      <c r="J32" s="436"/>
      <c r="K32" s="436"/>
      <c r="L32" s="436"/>
      <c r="M32" s="436"/>
      <c r="N32" s="436"/>
      <c r="O32" s="436"/>
      <c r="P32" s="436"/>
      <c r="Q32" s="436"/>
      <c r="R32" s="436"/>
      <c r="S32" s="436"/>
      <c r="T32" s="566" t="s">
        <v>378</v>
      </c>
    </row>
    <row r="33" spans="1:21" s="95" customFormat="1" ht="23.25" customHeight="1">
      <c r="A33" s="438"/>
      <c r="B33" s="438"/>
      <c r="C33" s="124"/>
      <c r="D33" s="544"/>
      <c r="E33" s="339"/>
      <c r="F33" s="542" t="s">
        <v>98</v>
      </c>
      <c r="G33" s="436"/>
      <c r="H33" s="436"/>
      <c r="I33" s="436"/>
      <c r="J33" s="436"/>
      <c r="K33" s="436"/>
      <c r="L33" s="436"/>
      <c r="M33" s="436"/>
      <c r="N33" s="436"/>
      <c r="O33" s="436"/>
      <c r="P33" s="436"/>
      <c r="Q33" s="436"/>
      <c r="R33" s="436"/>
      <c r="S33" s="436"/>
      <c r="T33" s="567"/>
    </row>
    <row r="34" spans="1:21" s="95" customFormat="1" ht="23.25" customHeight="1">
      <c r="A34" s="439"/>
      <c r="B34" s="439"/>
      <c r="C34" s="124"/>
      <c r="D34" s="545"/>
      <c r="E34" s="569" t="s">
        <v>316</v>
      </c>
      <c r="F34" s="541"/>
      <c r="G34" s="570"/>
      <c r="H34" s="592"/>
      <c r="I34" s="429"/>
      <c r="J34" s="429"/>
      <c r="K34" s="429"/>
      <c r="L34" s="429"/>
      <c r="M34" s="429"/>
      <c r="N34" s="429"/>
      <c r="O34" s="429"/>
      <c r="P34" s="429"/>
      <c r="Q34" s="429"/>
      <c r="R34" s="429"/>
      <c r="S34" s="130" t="s">
        <v>311</v>
      </c>
      <c r="T34" s="568"/>
      <c r="U34" s="95" t="s">
        <v>317</v>
      </c>
    </row>
    <row r="35" spans="1:21" s="95" customFormat="1" ht="23.25" customHeight="1">
      <c r="A35" s="131"/>
      <c r="B35" s="389" t="s">
        <v>301</v>
      </c>
      <c r="C35" s="124"/>
      <c r="D35" s="528" t="s">
        <v>529</v>
      </c>
      <c r="E35" s="339"/>
      <c r="F35" s="542" t="s">
        <v>379</v>
      </c>
      <c r="G35" s="436"/>
      <c r="H35" s="436"/>
      <c r="I35" s="436"/>
      <c r="J35" s="436"/>
      <c r="K35" s="436"/>
      <c r="L35" s="436"/>
      <c r="M35" s="436"/>
      <c r="N35" s="436"/>
      <c r="O35" s="436"/>
      <c r="P35" s="436"/>
      <c r="Q35" s="436"/>
      <c r="R35" s="436"/>
      <c r="S35" s="436"/>
      <c r="T35" s="566" t="s">
        <v>380</v>
      </c>
    </row>
    <row r="36" spans="1:21" s="95" customFormat="1" ht="23.25" customHeight="1">
      <c r="A36" s="438">
        <v>113</v>
      </c>
      <c r="B36" s="438"/>
      <c r="C36" s="124"/>
      <c r="D36" s="544"/>
      <c r="E36" s="339"/>
      <c r="F36" s="542" t="s">
        <v>98</v>
      </c>
      <c r="G36" s="436"/>
      <c r="H36" s="436"/>
      <c r="I36" s="436"/>
      <c r="J36" s="436"/>
      <c r="K36" s="436"/>
      <c r="L36" s="436"/>
      <c r="M36" s="436"/>
      <c r="N36" s="436"/>
      <c r="O36" s="436"/>
      <c r="P36" s="436"/>
      <c r="Q36" s="436"/>
      <c r="R36" s="436"/>
      <c r="S36" s="436"/>
      <c r="T36" s="567"/>
    </row>
    <row r="37" spans="1:21" s="95" customFormat="1" ht="23.25" customHeight="1">
      <c r="A37" s="439"/>
      <c r="B37" s="439"/>
      <c r="C37" s="124"/>
      <c r="D37" s="545"/>
      <c r="E37" s="569" t="s">
        <v>316</v>
      </c>
      <c r="F37" s="541"/>
      <c r="G37" s="570"/>
      <c r="H37" s="592"/>
      <c r="I37" s="429"/>
      <c r="J37" s="429"/>
      <c r="K37" s="429"/>
      <c r="L37" s="429"/>
      <c r="M37" s="429"/>
      <c r="N37" s="429"/>
      <c r="O37" s="429"/>
      <c r="P37" s="429"/>
      <c r="Q37" s="429"/>
      <c r="R37" s="429"/>
      <c r="S37" s="130" t="s">
        <v>311</v>
      </c>
      <c r="T37" s="568"/>
    </row>
    <row r="38" spans="1:21" s="95" customFormat="1" ht="23.25" customHeight="1">
      <c r="A38" s="389">
        <v>114</v>
      </c>
      <c r="B38" s="131"/>
      <c r="C38" s="124"/>
      <c r="D38" s="528" t="s">
        <v>530</v>
      </c>
      <c r="E38" s="339"/>
      <c r="F38" s="542" t="s">
        <v>379</v>
      </c>
      <c r="G38" s="436"/>
      <c r="H38" s="436"/>
      <c r="I38" s="436"/>
      <c r="J38" s="436"/>
      <c r="K38" s="436"/>
      <c r="L38" s="436"/>
      <c r="M38" s="436"/>
      <c r="N38" s="436"/>
      <c r="O38" s="436"/>
      <c r="P38" s="436"/>
      <c r="Q38" s="436"/>
      <c r="R38" s="436"/>
      <c r="S38" s="436"/>
      <c r="T38" s="566" t="s">
        <v>381</v>
      </c>
    </row>
    <row r="39" spans="1:21" s="95" customFormat="1" ht="23.25" customHeight="1">
      <c r="A39" s="438"/>
      <c r="B39" s="438" t="s">
        <v>302</v>
      </c>
      <c r="C39" s="124"/>
      <c r="D39" s="544"/>
      <c r="E39" s="339"/>
      <c r="F39" s="542" t="s">
        <v>98</v>
      </c>
      <c r="G39" s="436"/>
      <c r="H39" s="436"/>
      <c r="I39" s="436"/>
      <c r="J39" s="436"/>
      <c r="K39" s="436"/>
      <c r="L39" s="436"/>
      <c r="M39" s="436"/>
      <c r="N39" s="436"/>
      <c r="O39" s="436"/>
      <c r="P39" s="436"/>
      <c r="Q39" s="436"/>
      <c r="R39" s="436"/>
      <c r="S39" s="436"/>
      <c r="T39" s="567"/>
    </row>
    <row r="40" spans="1:21" s="95" customFormat="1" ht="23.25" customHeight="1">
      <c r="A40" s="439"/>
      <c r="B40" s="439"/>
      <c r="C40" s="124"/>
      <c r="D40" s="545"/>
      <c r="E40" s="569" t="s">
        <v>316</v>
      </c>
      <c r="F40" s="541"/>
      <c r="G40" s="570"/>
      <c r="H40" s="592"/>
      <c r="I40" s="429"/>
      <c r="J40" s="429"/>
      <c r="K40" s="429"/>
      <c r="L40" s="429"/>
      <c r="M40" s="429"/>
      <c r="N40" s="429"/>
      <c r="O40" s="429"/>
      <c r="P40" s="429"/>
      <c r="Q40" s="429"/>
      <c r="R40" s="429"/>
      <c r="S40" s="130" t="s">
        <v>311</v>
      </c>
      <c r="T40" s="568"/>
    </row>
    <row r="41" spans="1:21" s="95" customFormat="1" ht="23.25" customHeight="1">
      <c r="A41" s="389">
        <v>116</v>
      </c>
      <c r="B41" s="389" t="s">
        <v>303</v>
      </c>
      <c r="C41" s="124"/>
      <c r="D41" s="557" t="s">
        <v>531</v>
      </c>
      <c r="E41" s="339"/>
      <c r="F41" s="542" t="s">
        <v>379</v>
      </c>
      <c r="G41" s="436"/>
      <c r="H41" s="436"/>
      <c r="I41" s="436"/>
      <c r="J41" s="436"/>
      <c r="K41" s="436"/>
      <c r="L41" s="436"/>
      <c r="M41" s="436"/>
      <c r="N41" s="436"/>
      <c r="O41" s="436"/>
      <c r="P41" s="436"/>
      <c r="Q41" s="436"/>
      <c r="R41" s="436"/>
      <c r="S41" s="436"/>
      <c r="T41" s="566" t="s">
        <v>555</v>
      </c>
    </row>
    <row r="42" spans="1:21" s="95" customFormat="1" ht="23.25" customHeight="1">
      <c r="A42" s="438"/>
      <c r="B42" s="438"/>
      <c r="C42" s="124"/>
      <c r="D42" s="414"/>
      <c r="E42" s="339"/>
      <c r="F42" s="542" t="s">
        <v>98</v>
      </c>
      <c r="G42" s="436"/>
      <c r="H42" s="436"/>
      <c r="I42" s="436"/>
      <c r="J42" s="436"/>
      <c r="K42" s="436"/>
      <c r="L42" s="436"/>
      <c r="M42" s="436"/>
      <c r="N42" s="436"/>
      <c r="O42" s="436"/>
      <c r="P42" s="436"/>
      <c r="Q42" s="436"/>
      <c r="R42" s="436"/>
      <c r="S42" s="436"/>
      <c r="T42" s="567"/>
    </row>
    <row r="43" spans="1:21" s="95" customFormat="1" ht="23.25" customHeight="1">
      <c r="A43" s="438"/>
      <c r="B43" s="438"/>
      <c r="C43" s="124"/>
      <c r="D43" s="414"/>
      <c r="E43" s="436" t="s">
        <v>476</v>
      </c>
      <c r="F43" s="436"/>
      <c r="G43" s="428"/>
      <c r="H43" s="429"/>
      <c r="I43" s="429"/>
      <c r="J43" s="429"/>
      <c r="K43" s="429"/>
      <c r="L43" s="429"/>
      <c r="M43" s="429"/>
      <c r="N43" s="429"/>
      <c r="O43" s="429"/>
      <c r="P43" s="429"/>
      <c r="Q43" s="429"/>
      <c r="R43" s="429"/>
      <c r="S43" s="430"/>
      <c r="T43" s="567"/>
    </row>
    <row r="44" spans="1:21" s="95" customFormat="1" ht="23.25" customHeight="1">
      <c r="A44" s="438"/>
      <c r="B44" s="438"/>
      <c r="C44" s="124"/>
      <c r="D44" s="414"/>
      <c r="E44" s="436" t="s">
        <v>477</v>
      </c>
      <c r="F44" s="436"/>
      <c r="G44" s="341"/>
      <c r="H44" s="337" t="s">
        <v>350</v>
      </c>
      <c r="I44" s="342"/>
      <c r="J44" s="337" t="s">
        <v>351</v>
      </c>
      <c r="K44" s="435" t="s">
        <v>382</v>
      </c>
      <c r="L44" s="435"/>
      <c r="M44" s="429"/>
      <c r="N44" s="429"/>
      <c r="O44" s="158" t="s">
        <v>412</v>
      </c>
      <c r="P44" s="429"/>
      <c r="Q44" s="429"/>
      <c r="R44" s="337" t="s">
        <v>411</v>
      </c>
      <c r="S44" s="151"/>
      <c r="T44" s="567"/>
    </row>
    <row r="45" spans="1:21" s="95" customFormat="1" ht="23.25" customHeight="1">
      <c r="A45" s="439"/>
      <c r="B45" s="390"/>
      <c r="C45" s="368"/>
      <c r="D45" s="558"/>
      <c r="E45" s="436" t="s">
        <v>523</v>
      </c>
      <c r="F45" s="436"/>
      <c r="G45" s="599"/>
      <c r="H45" s="599"/>
      <c r="I45" s="599"/>
      <c r="J45" s="599"/>
      <c r="K45" s="599"/>
      <c r="L45" s="599"/>
      <c r="M45" s="599"/>
      <c r="N45" s="599"/>
      <c r="O45" s="599"/>
      <c r="P45" s="599"/>
      <c r="Q45" s="599"/>
      <c r="R45" s="599"/>
      <c r="S45" s="600"/>
      <c r="T45" s="568"/>
    </row>
    <row r="46" spans="1:21" s="95" customFormat="1" ht="24" customHeight="1">
      <c r="A46" s="122">
        <v>117</v>
      </c>
      <c r="B46" s="426" t="s">
        <v>30</v>
      </c>
      <c r="C46" s="427"/>
      <c r="D46" s="427"/>
      <c r="E46" s="427"/>
      <c r="F46" s="427"/>
      <c r="G46" s="427"/>
      <c r="H46" s="427"/>
      <c r="I46" s="427"/>
      <c r="J46" s="427"/>
      <c r="K46" s="427"/>
      <c r="L46" s="427"/>
      <c r="M46" s="427"/>
      <c r="N46" s="427"/>
      <c r="O46" s="427"/>
      <c r="P46" s="427"/>
      <c r="Q46" s="427"/>
      <c r="R46" s="427"/>
      <c r="S46" s="588"/>
      <c r="T46" s="117"/>
    </row>
    <row r="47" spans="1:21" s="95" customFormat="1" ht="21.75" customHeight="1">
      <c r="A47" s="560">
        <v>120</v>
      </c>
      <c r="B47" s="560" t="s">
        <v>304</v>
      </c>
      <c r="C47" s="129"/>
      <c r="D47" s="528" t="s">
        <v>533</v>
      </c>
      <c r="E47" s="339"/>
      <c r="F47" s="541" t="s">
        <v>379</v>
      </c>
      <c r="G47" s="541"/>
      <c r="H47" s="541"/>
      <c r="I47" s="541"/>
      <c r="J47" s="541"/>
      <c r="K47" s="541"/>
      <c r="L47" s="541"/>
      <c r="M47" s="541"/>
      <c r="N47" s="541"/>
      <c r="O47" s="541"/>
      <c r="P47" s="541"/>
      <c r="Q47" s="541"/>
      <c r="R47" s="541"/>
      <c r="S47" s="542"/>
      <c r="T47" s="612" t="s">
        <v>489</v>
      </c>
    </row>
    <row r="48" spans="1:21" s="95" customFormat="1" ht="21.75" customHeight="1">
      <c r="A48" s="561"/>
      <c r="B48" s="561"/>
      <c r="C48" s="129"/>
      <c r="D48" s="544"/>
      <c r="E48" s="162"/>
      <c r="F48" s="145" t="s">
        <v>384</v>
      </c>
      <c r="G48" s="563"/>
      <c r="H48" s="564"/>
      <c r="I48" s="564"/>
      <c r="J48" s="564"/>
      <c r="K48" s="564"/>
      <c r="L48" s="564"/>
      <c r="M48" s="564"/>
      <c r="N48" s="564"/>
      <c r="O48" s="564"/>
      <c r="P48" s="564"/>
      <c r="Q48" s="564"/>
      <c r="R48" s="564"/>
      <c r="S48" s="565"/>
      <c r="T48" s="613"/>
    </row>
    <row r="49" spans="1:23" s="95" customFormat="1" ht="21.75" customHeight="1">
      <c r="A49" s="561"/>
      <c r="B49" s="561"/>
      <c r="C49" s="129"/>
      <c r="D49" s="544"/>
      <c r="E49" s="163"/>
      <c r="F49" s="145" t="s">
        <v>318</v>
      </c>
      <c r="G49" s="428"/>
      <c r="H49" s="429"/>
      <c r="I49" s="429"/>
      <c r="J49" s="158" t="s">
        <v>350</v>
      </c>
      <c r="K49" s="429"/>
      <c r="L49" s="429"/>
      <c r="M49" s="429"/>
      <c r="N49" s="608" t="s">
        <v>532</v>
      </c>
      <c r="O49" s="608"/>
      <c r="P49" s="608"/>
      <c r="Q49" s="608"/>
      <c r="R49" s="608"/>
      <c r="S49" s="608"/>
      <c r="T49" s="613"/>
    </row>
    <row r="50" spans="1:23" s="95" customFormat="1" ht="21.75" customHeight="1">
      <c r="A50" s="561"/>
      <c r="B50" s="561"/>
      <c r="C50" s="129"/>
      <c r="D50" s="544"/>
      <c r="E50" s="163"/>
      <c r="F50" s="145" t="s">
        <v>385</v>
      </c>
      <c r="G50" s="563"/>
      <c r="H50" s="564"/>
      <c r="I50" s="564"/>
      <c r="J50" s="564"/>
      <c r="K50" s="564"/>
      <c r="L50" s="564"/>
      <c r="M50" s="564"/>
      <c r="N50" s="564"/>
      <c r="O50" s="564"/>
      <c r="P50" s="564"/>
      <c r="Q50" s="564"/>
      <c r="R50" s="564"/>
      <c r="S50" s="565"/>
      <c r="T50" s="613"/>
    </row>
    <row r="51" spans="1:23" s="95" customFormat="1" ht="21.75" customHeight="1">
      <c r="A51" s="561"/>
      <c r="B51" s="561"/>
      <c r="C51" s="129"/>
      <c r="D51" s="544"/>
      <c r="E51" s="163"/>
      <c r="F51" s="145" t="s">
        <v>318</v>
      </c>
      <c r="G51" s="428"/>
      <c r="H51" s="429"/>
      <c r="I51" s="429"/>
      <c r="J51" s="158" t="s">
        <v>350</v>
      </c>
      <c r="K51" s="429"/>
      <c r="L51" s="429"/>
      <c r="M51" s="429"/>
      <c r="N51" s="608" t="s">
        <v>532</v>
      </c>
      <c r="O51" s="608"/>
      <c r="P51" s="608"/>
      <c r="Q51" s="608"/>
      <c r="R51" s="608"/>
      <c r="S51" s="608"/>
      <c r="T51" s="613"/>
    </row>
    <row r="52" spans="1:23" s="95" customFormat="1" ht="21.75" customHeight="1">
      <c r="A52" s="561"/>
      <c r="B52" s="561"/>
      <c r="C52" s="129"/>
      <c r="D52" s="544"/>
      <c r="E52" s="163"/>
      <c r="F52" s="145" t="s">
        <v>386</v>
      </c>
      <c r="G52" s="563"/>
      <c r="H52" s="564"/>
      <c r="I52" s="564"/>
      <c r="J52" s="564"/>
      <c r="K52" s="564"/>
      <c r="L52" s="564"/>
      <c r="M52" s="564"/>
      <c r="N52" s="564"/>
      <c r="O52" s="564"/>
      <c r="P52" s="564"/>
      <c r="Q52" s="564"/>
      <c r="R52" s="564"/>
      <c r="S52" s="565"/>
      <c r="T52" s="613"/>
    </row>
    <row r="53" spans="1:23" s="95" customFormat="1" ht="21.75" customHeight="1">
      <c r="A53" s="561"/>
      <c r="B53" s="561"/>
      <c r="C53" s="129"/>
      <c r="D53" s="544"/>
      <c r="E53" s="163"/>
      <c r="F53" s="145" t="s">
        <v>318</v>
      </c>
      <c r="G53" s="428"/>
      <c r="H53" s="429"/>
      <c r="I53" s="429"/>
      <c r="J53" s="158" t="s">
        <v>350</v>
      </c>
      <c r="K53" s="429"/>
      <c r="L53" s="429"/>
      <c r="M53" s="429"/>
      <c r="N53" s="608" t="s">
        <v>532</v>
      </c>
      <c r="O53" s="608"/>
      <c r="P53" s="608"/>
      <c r="Q53" s="608"/>
      <c r="R53" s="608"/>
      <c r="S53" s="608"/>
      <c r="T53" s="613"/>
    </row>
    <row r="54" spans="1:23" s="95" customFormat="1" ht="21.75" customHeight="1">
      <c r="A54" s="561"/>
      <c r="B54" s="561"/>
      <c r="C54" s="129"/>
      <c r="D54" s="544"/>
      <c r="E54" s="163"/>
      <c r="F54" s="145" t="s">
        <v>387</v>
      </c>
      <c r="G54" s="563"/>
      <c r="H54" s="564"/>
      <c r="I54" s="564"/>
      <c r="J54" s="564"/>
      <c r="K54" s="564"/>
      <c r="L54" s="564"/>
      <c r="M54" s="564"/>
      <c r="N54" s="564"/>
      <c r="O54" s="564"/>
      <c r="P54" s="564"/>
      <c r="Q54" s="564"/>
      <c r="R54" s="564"/>
      <c r="S54" s="565"/>
      <c r="T54" s="613"/>
    </row>
    <row r="55" spans="1:23" s="95" customFormat="1" ht="21.75" customHeight="1">
      <c r="A55" s="561"/>
      <c r="B55" s="561"/>
      <c r="C55" s="129"/>
      <c r="D55" s="544"/>
      <c r="E55" s="163"/>
      <c r="F55" s="145" t="s">
        <v>318</v>
      </c>
      <c r="G55" s="428"/>
      <c r="H55" s="429"/>
      <c r="I55" s="429"/>
      <c r="J55" s="158" t="s">
        <v>350</v>
      </c>
      <c r="K55" s="429"/>
      <c r="L55" s="429"/>
      <c r="M55" s="429"/>
      <c r="N55" s="608" t="s">
        <v>532</v>
      </c>
      <c r="O55" s="608"/>
      <c r="P55" s="608"/>
      <c r="Q55" s="608"/>
      <c r="R55" s="608"/>
      <c r="S55" s="608"/>
      <c r="T55" s="613"/>
    </row>
    <row r="56" spans="1:23" s="95" customFormat="1" ht="21.75" customHeight="1">
      <c r="A56" s="561"/>
      <c r="B56" s="561"/>
      <c r="C56" s="129"/>
      <c r="D56" s="544"/>
      <c r="E56" s="163"/>
      <c r="F56" s="145" t="s">
        <v>388</v>
      </c>
      <c r="G56" s="563"/>
      <c r="H56" s="564"/>
      <c r="I56" s="564"/>
      <c r="J56" s="564"/>
      <c r="K56" s="564"/>
      <c r="L56" s="564"/>
      <c r="M56" s="564"/>
      <c r="N56" s="564"/>
      <c r="O56" s="564"/>
      <c r="P56" s="564"/>
      <c r="Q56" s="564"/>
      <c r="R56" s="564"/>
      <c r="S56" s="565"/>
      <c r="T56" s="613"/>
    </row>
    <row r="57" spans="1:23" s="95" customFormat="1" ht="21.75" customHeight="1">
      <c r="A57" s="561"/>
      <c r="B57" s="561"/>
      <c r="C57" s="129"/>
      <c r="D57" s="544"/>
      <c r="E57" s="164"/>
      <c r="F57" s="145" t="s">
        <v>318</v>
      </c>
      <c r="G57" s="428"/>
      <c r="H57" s="429"/>
      <c r="I57" s="429"/>
      <c r="J57" s="158" t="s">
        <v>350</v>
      </c>
      <c r="K57" s="429"/>
      <c r="L57" s="429"/>
      <c r="M57" s="429"/>
      <c r="N57" s="608" t="s">
        <v>532</v>
      </c>
      <c r="O57" s="608"/>
      <c r="P57" s="608"/>
      <c r="Q57" s="608"/>
      <c r="R57" s="608"/>
      <c r="S57" s="608"/>
      <c r="T57" s="613"/>
    </row>
    <row r="58" spans="1:23" s="95" customFormat="1" ht="21" customHeight="1">
      <c r="A58" s="561"/>
      <c r="B58" s="561"/>
      <c r="C58" s="129"/>
      <c r="D58" s="544"/>
      <c r="E58" s="339"/>
      <c r="F58" s="159" t="s">
        <v>383</v>
      </c>
      <c r="G58" s="452"/>
      <c r="H58" s="453"/>
      <c r="I58" s="453"/>
      <c r="J58" s="453"/>
      <c r="K58" s="453"/>
      <c r="L58" s="453"/>
      <c r="M58" s="453"/>
      <c r="N58" s="453"/>
      <c r="O58" s="453"/>
      <c r="P58" s="453"/>
      <c r="Q58" s="453"/>
      <c r="R58" s="453"/>
      <c r="S58" s="454"/>
      <c r="T58" s="613"/>
    </row>
    <row r="59" spans="1:23" s="95" customFormat="1" ht="21" customHeight="1">
      <c r="A59" s="562"/>
      <c r="B59" s="562"/>
      <c r="C59" s="129"/>
      <c r="D59" s="545"/>
      <c r="E59" s="339"/>
      <c r="F59" s="159" t="s">
        <v>98</v>
      </c>
      <c r="G59" s="452"/>
      <c r="H59" s="453"/>
      <c r="I59" s="453"/>
      <c r="J59" s="453"/>
      <c r="K59" s="453"/>
      <c r="L59" s="453"/>
      <c r="M59" s="453"/>
      <c r="N59" s="453"/>
      <c r="O59" s="453"/>
      <c r="P59" s="453"/>
      <c r="Q59" s="453"/>
      <c r="R59" s="453"/>
      <c r="S59" s="454"/>
      <c r="T59" s="614"/>
    </row>
    <row r="60" spans="1:23" s="95" customFormat="1" ht="21.75" customHeight="1">
      <c r="A60" s="554">
        <v>121</v>
      </c>
      <c r="B60" s="554" t="s">
        <v>305</v>
      </c>
      <c r="C60" s="124"/>
      <c r="D60" s="555" t="s">
        <v>415</v>
      </c>
      <c r="E60" s="339"/>
      <c r="F60" s="541" t="s">
        <v>390</v>
      </c>
      <c r="G60" s="541"/>
      <c r="H60" s="541"/>
      <c r="I60" s="541"/>
      <c r="J60" s="541"/>
      <c r="K60" s="541"/>
      <c r="L60" s="541"/>
      <c r="M60" s="541"/>
      <c r="N60" s="541"/>
      <c r="O60" s="541"/>
      <c r="P60" s="541"/>
      <c r="Q60" s="541"/>
      <c r="R60" s="541"/>
      <c r="S60" s="542"/>
      <c r="T60" s="551" t="s">
        <v>389</v>
      </c>
    </row>
    <row r="61" spans="1:23" s="95" customFormat="1" ht="21" customHeight="1">
      <c r="A61" s="543"/>
      <c r="B61" s="543"/>
      <c r="C61" s="124"/>
      <c r="D61" s="556"/>
      <c r="E61" s="339"/>
      <c r="F61" s="542" t="s">
        <v>391</v>
      </c>
      <c r="G61" s="436"/>
      <c r="H61" s="436"/>
      <c r="I61" s="436"/>
      <c r="J61" s="436"/>
      <c r="K61" s="436"/>
      <c r="L61" s="436"/>
      <c r="M61" s="436"/>
      <c r="N61" s="436"/>
      <c r="O61" s="436"/>
      <c r="P61" s="436"/>
      <c r="Q61" s="436"/>
      <c r="R61" s="436"/>
      <c r="S61" s="436"/>
      <c r="T61" s="552"/>
    </row>
    <row r="62" spans="1:23" s="95" customFormat="1" ht="21" customHeight="1">
      <c r="A62" s="543"/>
      <c r="B62" s="543"/>
      <c r="C62" s="124"/>
      <c r="D62" s="556"/>
      <c r="E62" s="339"/>
      <c r="F62" s="542" t="s">
        <v>392</v>
      </c>
      <c r="G62" s="436"/>
      <c r="H62" s="436"/>
      <c r="I62" s="436"/>
      <c r="J62" s="436"/>
      <c r="K62" s="436"/>
      <c r="L62" s="436"/>
      <c r="M62" s="436"/>
      <c r="N62" s="436"/>
      <c r="O62" s="436"/>
      <c r="P62" s="436"/>
      <c r="Q62" s="436"/>
      <c r="R62" s="436"/>
      <c r="S62" s="436"/>
      <c r="T62" s="553"/>
    </row>
    <row r="63" spans="1:23" s="95" customFormat="1" ht="24" customHeight="1">
      <c r="A63" s="96">
        <v>130</v>
      </c>
      <c r="B63" s="426" t="s">
        <v>209</v>
      </c>
      <c r="C63" s="427"/>
      <c r="D63" s="427"/>
      <c r="E63" s="427"/>
      <c r="F63" s="427"/>
      <c r="G63" s="427"/>
      <c r="H63" s="427"/>
      <c r="I63" s="427"/>
      <c r="J63" s="427"/>
      <c r="K63" s="427"/>
      <c r="L63" s="427"/>
      <c r="M63" s="427"/>
      <c r="N63" s="427"/>
      <c r="O63" s="427"/>
      <c r="P63" s="427"/>
      <c r="Q63" s="427"/>
      <c r="R63" s="427"/>
      <c r="S63" s="588"/>
      <c r="T63" s="152"/>
      <c r="U63" s="95" t="s">
        <v>319</v>
      </c>
      <c r="W63" s="95" t="s">
        <v>320</v>
      </c>
    </row>
    <row r="64" spans="1:23" s="95" customFormat="1" ht="21.75" customHeight="1">
      <c r="A64" s="389">
        <v>131</v>
      </c>
      <c r="B64" s="559" t="s">
        <v>306</v>
      </c>
      <c r="C64" s="124"/>
      <c r="D64" s="528" t="s">
        <v>416</v>
      </c>
      <c r="E64" s="339"/>
      <c r="F64" s="541" t="s">
        <v>393</v>
      </c>
      <c r="G64" s="541"/>
      <c r="H64" s="541"/>
      <c r="I64" s="541"/>
      <c r="J64" s="541"/>
      <c r="K64" s="541"/>
      <c r="L64" s="541"/>
      <c r="M64" s="541"/>
      <c r="N64" s="541"/>
      <c r="O64" s="541"/>
      <c r="P64" s="541"/>
      <c r="Q64" s="541"/>
      <c r="R64" s="541"/>
      <c r="S64" s="542"/>
      <c r="T64" s="549" t="s">
        <v>39</v>
      </c>
    </row>
    <row r="65" spans="1:24" s="95" customFormat="1" ht="21" customHeight="1">
      <c r="A65" s="438"/>
      <c r="B65" s="438"/>
      <c r="C65" s="124"/>
      <c r="D65" s="544"/>
      <c r="E65" s="339"/>
      <c r="F65" s="542" t="s">
        <v>394</v>
      </c>
      <c r="G65" s="436"/>
      <c r="H65" s="436"/>
      <c r="I65" s="436"/>
      <c r="J65" s="436"/>
      <c r="K65" s="436"/>
      <c r="L65" s="436"/>
      <c r="M65" s="436"/>
      <c r="N65" s="436"/>
      <c r="O65" s="436"/>
      <c r="P65" s="436"/>
      <c r="Q65" s="436"/>
      <c r="R65" s="436"/>
      <c r="S65" s="436"/>
      <c r="T65" s="550"/>
    </row>
    <row r="66" spans="1:24" s="95" customFormat="1" ht="21" customHeight="1">
      <c r="A66" s="438"/>
      <c r="B66" s="438"/>
      <c r="C66" s="124"/>
      <c r="D66" s="544"/>
      <c r="E66" s="339"/>
      <c r="F66" s="542" t="s">
        <v>396</v>
      </c>
      <c r="G66" s="436"/>
      <c r="H66" s="436"/>
      <c r="I66" s="436"/>
      <c r="J66" s="436"/>
      <c r="K66" s="436"/>
      <c r="L66" s="436"/>
      <c r="M66" s="436"/>
      <c r="N66" s="436"/>
      <c r="O66" s="436"/>
      <c r="P66" s="436"/>
      <c r="Q66" s="436"/>
      <c r="R66" s="436"/>
      <c r="S66" s="436"/>
      <c r="T66" s="550"/>
    </row>
    <row r="67" spans="1:24" s="95" customFormat="1" ht="21.75" customHeight="1">
      <c r="A67" s="438"/>
      <c r="B67" s="438"/>
      <c r="C67" s="124"/>
      <c r="D67" s="544"/>
      <c r="E67" s="339"/>
      <c r="F67" s="541" t="s">
        <v>397</v>
      </c>
      <c r="G67" s="541"/>
      <c r="H67" s="541"/>
      <c r="I67" s="541"/>
      <c r="J67" s="541"/>
      <c r="K67" s="541"/>
      <c r="L67" s="541"/>
      <c r="M67" s="541"/>
      <c r="N67" s="541"/>
      <c r="O67" s="541"/>
      <c r="P67" s="541"/>
      <c r="Q67" s="541"/>
      <c r="R67" s="541"/>
      <c r="S67" s="542"/>
      <c r="T67" s="550"/>
    </row>
    <row r="68" spans="1:24" s="95" customFormat="1" ht="21" customHeight="1">
      <c r="A68" s="438"/>
      <c r="B68" s="438"/>
      <c r="C68" s="124"/>
      <c r="D68" s="544"/>
      <c r="E68" s="339"/>
      <c r="F68" s="542" t="s">
        <v>398</v>
      </c>
      <c r="G68" s="436"/>
      <c r="H68" s="436"/>
      <c r="I68" s="436"/>
      <c r="J68" s="436"/>
      <c r="K68" s="436"/>
      <c r="L68" s="436"/>
      <c r="M68" s="436"/>
      <c r="N68" s="436"/>
      <c r="O68" s="436"/>
      <c r="P68" s="436"/>
      <c r="Q68" s="436"/>
      <c r="R68" s="436"/>
      <c r="S68" s="436"/>
      <c r="T68" s="550"/>
    </row>
    <row r="69" spans="1:24" s="95" customFormat="1" ht="21" customHeight="1">
      <c r="A69" s="438"/>
      <c r="B69" s="438"/>
      <c r="C69" s="124"/>
      <c r="D69" s="544"/>
      <c r="E69" s="339"/>
      <c r="F69" s="542" t="s">
        <v>395</v>
      </c>
      <c r="G69" s="436"/>
      <c r="H69" s="436"/>
      <c r="I69" s="436"/>
      <c r="J69" s="436"/>
      <c r="K69" s="436"/>
      <c r="L69" s="436"/>
      <c r="M69" s="436"/>
      <c r="N69" s="436"/>
      <c r="O69" s="436"/>
      <c r="P69" s="436"/>
      <c r="Q69" s="436"/>
      <c r="R69" s="436"/>
      <c r="S69" s="436"/>
      <c r="T69" s="550"/>
    </row>
    <row r="70" spans="1:24" s="95" customFormat="1" ht="24" customHeight="1">
      <c r="A70" s="96">
        <v>139</v>
      </c>
      <c r="B70" s="426" t="s">
        <v>116</v>
      </c>
      <c r="C70" s="427"/>
      <c r="D70" s="427"/>
      <c r="E70" s="427"/>
      <c r="F70" s="427"/>
      <c r="G70" s="427"/>
      <c r="H70" s="427"/>
      <c r="I70" s="427"/>
      <c r="J70" s="427"/>
      <c r="K70" s="427"/>
      <c r="L70" s="427"/>
      <c r="M70" s="427"/>
      <c r="N70" s="427"/>
      <c r="O70" s="427"/>
      <c r="P70" s="427"/>
      <c r="Q70" s="427"/>
      <c r="R70" s="427"/>
      <c r="S70" s="588"/>
      <c r="T70" s="117"/>
      <c r="W70" s="95" t="s">
        <v>321</v>
      </c>
      <c r="X70" s="95" t="s">
        <v>325</v>
      </c>
    </row>
    <row r="71" spans="1:24" s="95" customFormat="1" ht="21.75" customHeight="1">
      <c r="A71" s="391">
        <v>144</v>
      </c>
      <c r="B71" s="391" t="s">
        <v>307</v>
      </c>
      <c r="C71" s="124"/>
      <c r="D71" s="528" t="s">
        <v>417</v>
      </c>
      <c r="E71" s="339"/>
      <c r="F71" s="541" t="s">
        <v>400</v>
      </c>
      <c r="G71" s="541"/>
      <c r="H71" s="541"/>
      <c r="I71" s="541"/>
      <c r="J71" s="541"/>
      <c r="K71" s="541"/>
      <c r="L71" s="541"/>
      <c r="M71" s="541"/>
      <c r="N71" s="541"/>
      <c r="O71" s="541"/>
      <c r="P71" s="541"/>
      <c r="Q71" s="541"/>
      <c r="R71" s="541"/>
      <c r="S71" s="542"/>
      <c r="T71" s="546" t="s">
        <v>399</v>
      </c>
    </row>
    <row r="72" spans="1:24" s="95" customFormat="1" ht="21" customHeight="1">
      <c r="A72" s="543"/>
      <c r="B72" s="543"/>
      <c r="C72" s="124"/>
      <c r="D72" s="544"/>
      <c r="E72" s="339"/>
      <c r="F72" s="542" t="s">
        <v>401</v>
      </c>
      <c r="G72" s="436"/>
      <c r="H72" s="436"/>
      <c r="I72" s="436"/>
      <c r="J72" s="436"/>
      <c r="K72" s="436"/>
      <c r="L72" s="436"/>
      <c r="M72" s="436"/>
      <c r="N72" s="436"/>
      <c r="O72" s="436"/>
      <c r="P72" s="436"/>
      <c r="Q72" s="436"/>
      <c r="R72" s="436"/>
      <c r="S72" s="436"/>
      <c r="T72" s="547"/>
    </row>
    <row r="73" spans="1:24" s="95" customFormat="1" ht="21.75" customHeight="1">
      <c r="A73" s="543"/>
      <c r="B73" s="543"/>
      <c r="C73" s="124"/>
      <c r="D73" s="544"/>
      <c r="E73" s="339"/>
      <c r="F73" s="541" t="s">
        <v>402</v>
      </c>
      <c r="G73" s="541"/>
      <c r="H73" s="541"/>
      <c r="I73" s="541"/>
      <c r="J73" s="541"/>
      <c r="K73" s="541"/>
      <c r="L73" s="541"/>
      <c r="M73" s="541"/>
      <c r="N73" s="541"/>
      <c r="O73" s="541"/>
      <c r="P73" s="541"/>
      <c r="Q73" s="541"/>
      <c r="R73" s="541"/>
      <c r="S73" s="542"/>
      <c r="T73" s="547"/>
    </row>
    <row r="74" spans="1:24" s="95" customFormat="1" ht="21" customHeight="1">
      <c r="A74" s="543"/>
      <c r="B74" s="543"/>
      <c r="C74" s="124"/>
      <c r="D74" s="544"/>
      <c r="E74" s="339"/>
      <c r="F74" s="542" t="s">
        <v>403</v>
      </c>
      <c r="G74" s="436"/>
      <c r="H74" s="436"/>
      <c r="I74" s="436"/>
      <c r="J74" s="436"/>
      <c r="K74" s="436"/>
      <c r="L74" s="436"/>
      <c r="M74" s="436"/>
      <c r="N74" s="436"/>
      <c r="O74" s="436"/>
      <c r="P74" s="436"/>
      <c r="Q74" s="436"/>
      <c r="R74" s="436"/>
      <c r="S74" s="436"/>
      <c r="T74" s="547"/>
    </row>
    <row r="75" spans="1:24" s="95" customFormat="1" ht="21" customHeight="1">
      <c r="A75" s="392"/>
      <c r="B75" s="392"/>
      <c r="C75" s="124"/>
      <c r="D75" s="545"/>
      <c r="E75" s="339"/>
      <c r="F75" s="542" t="s">
        <v>404</v>
      </c>
      <c r="G75" s="436"/>
      <c r="H75" s="436"/>
      <c r="I75" s="436"/>
      <c r="J75" s="436"/>
      <c r="K75" s="436"/>
      <c r="L75" s="436"/>
      <c r="M75" s="436"/>
      <c r="N75" s="436"/>
      <c r="O75" s="436"/>
      <c r="P75" s="436"/>
      <c r="Q75" s="436"/>
      <c r="R75" s="436"/>
      <c r="S75" s="436"/>
      <c r="T75" s="548"/>
    </row>
    <row r="76" spans="1:24" s="95" customFormat="1" ht="21.75" customHeight="1">
      <c r="A76" s="391" t="s">
        <v>67</v>
      </c>
      <c r="B76" s="391" t="s">
        <v>308</v>
      </c>
      <c r="C76" s="124"/>
      <c r="D76" s="555" t="s">
        <v>478</v>
      </c>
      <c r="E76" s="339"/>
      <c r="F76" s="541" t="s">
        <v>405</v>
      </c>
      <c r="G76" s="541"/>
      <c r="H76" s="541"/>
      <c r="I76" s="541"/>
      <c r="J76" s="541"/>
      <c r="K76" s="541"/>
      <c r="L76" s="541"/>
      <c r="M76" s="541"/>
      <c r="N76" s="541"/>
      <c r="O76" s="541"/>
      <c r="P76" s="541"/>
      <c r="Q76" s="541"/>
      <c r="R76" s="541"/>
      <c r="S76" s="542"/>
      <c r="T76" s="578" t="s">
        <v>330</v>
      </c>
    </row>
    <row r="77" spans="1:24" s="95" customFormat="1" ht="21" customHeight="1">
      <c r="A77" s="543"/>
      <c r="B77" s="543"/>
      <c r="C77" s="124"/>
      <c r="D77" s="556"/>
      <c r="E77" s="339"/>
      <c r="F77" s="542" t="s">
        <v>325</v>
      </c>
      <c r="G77" s="436"/>
      <c r="H77" s="436"/>
      <c r="I77" s="436"/>
      <c r="J77" s="436"/>
      <c r="K77" s="436"/>
      <c r="L77" s="436"/>
      <c r="M77" s="436"/>
      <c r="N77" s="436"/>
      <c r="O77" s="436"/>
      <c r="P77" s="436"/>
      <c r="Q77" s="436"/>
      <c r="R77" s="436"/>
      <c r="S77" s="436"/>
      <c r="T77" s="579"/>
    </row>
    <row r="78" spans="1:24" s="95" customFormat="1" ht="21.75" customHeight="1">
      <c r="A78" s="543"/>
      <c r="B78" s="543"/>
      <c r="C78" s="124"/>
      <c r="D78" s="556"/>
      <c r="E78" s="339"/>
      <c r="F78" s="541" t="s">
        <v>406</v>
      </c>
      <c r="G78" s="541"/>
      <c r="H78" s="541"/>
      <c r="I78" s="541"/>
      <c r="J78" s="541"/>
      <c r="K78" s="541"/>
      <c r="L78" s="541"/>
      <c r="M78" s="541"/>
      <c r="N78" s="541"/>
      <c r="O78" s="541"/>
      <c r="P78" s="541"/>
      <c r="Q78" s="541"/>
      <c r="R78" s="541"/>
      <c r="S78" s="542"/>
      <c r="T78" s="579"/>
    </row>
    <row r="79" spans="1:24" s="95" customFormat="1" ht="21" customHeight="1">
      <c r="A79" s="543"/>
      <c r="B79" s="543"/>
      <c r="C79" s="124"/>
      <c r="D79" s="556"/>
      <c r="E79" s="339"/>
      <c r="F79" s="542" t="s">
        <v>326</v>
      </c>
      <c r="G79" s="436"/>
      <c r="H79" s="436"/>
      <c r="I79" s="436"/>
      <c r="J79" s="436"/>
      <c r="K79" s="436"/>
      <c r="L79" s="436"/>
      <c r="M79" s="436"/>
      <c r="N79" s="436"/>
      <c r="O79" s="436"/>
      <c r="P79" s="436"/>
      <c r="Q79" s="436"/>
      <c r="R79" s="436"/>
      <c r="S79" s="436"/>
      <c r="T79" s="579"/>
    </row>
    <row r="80" spans="1:24" s="95" customFormat="1" ht="21" customHeight="1">
      <c r="A80" s="543"/>
      <c r="B80" s="543"/>
      <c r="C80" s="124"/>
      <c r="D80" s="556"/>
      <c r="E80" s="339"/>
      <c r="F80" s="542" t="s">
        <v>327</v>
      </c>
      <c r="G80" s="436"/>
      <c r="H80" s="436"/>
      <c r="I80" s="436"/>
      <c r="J80" s="436"/>
      <c r="K80" s="436"/>
      <c r="L80" s="436"/>
      <c r="M80" s="436"/>
      <c r="N80" s="436"/>
      <c r="O80" s="436"/>
      <c r="P80" s="436"/>
      <c r="Q80" s="436"/>
      <c r="R80" s="436"/>
      <c r="S80" s="436"/>
      <c r="T80" s="579"/>
    </row>
    <row r="81" spans="1:24" s="95" customFormat="1" ht="21" customHeight="1">
      <c r="A81" s="543"/>
      <c r="B81" s="543"/>
      <c r="C81" s="124"/>
      <c r="D81" s="556"/>
      <c r="E81" s="339"/>
      <c r="F81" s="542" t="s">
        <v>328</v>
      </c>
      <c r="G81" s="436"/>
      <c r="H81" s="436"/>
      <c r="I81" s="436"/>
      <c r="J81" s="436"/>
      <c r="K81" s="436"/>
      <c r="L81" s="436"/>
      <c r="M81" s="436"/>
      <c r="N81" s="436"/>
      <c r="O81" s="436"/>
      <c r="P81" s="436"/>
      <c r="Q81" s="436"/>
      <c r="R81" s="436"/>
      <c r="S81" s="436"/>
      <c r="T81" s="579"/>
    </row>
    <row r="82" spans="1:24" s="95" customFormat="1" ht="21.75" customHeight="1">
      <c r="A82" s="543"/>
      <c r="B82" s="543"/>
      <c r="C82" s="124"/>
      <c r="D82" s="556"/>
      <c r="E82" s="339"/>
      <c r="F82" s="541" t="s">
        <v>329</v>
      </c>
      <c r="G82" s="541"/>
      <c r="H82" s="541"/>
      <c r="I82" s="541"/>
      <c r="J82" s="541"/>
      <c r="K82" s="541"/>
      <c r="L82" s="541"/>
      <c r="M82" s="541"/>
      <c r="N82" s="541"/>
      <c r="O82" s="541"/>
      <c r="P82" s="541"/>
      <c r="Q82" s="541"/>
      <c r="R82" s="541"/>
      <c r="S82" s="542"/>
      <c r="T82" s="579"/>
    </row>
    <row r="83" spans="1:24" s="95" customFormat="1" ht="21" customHeight="1">
      <c r="A83" s="543"/>
      <c r="B83" s="543"/>
      <c r="C83" s="124"/>
      <c r="D83" s="556"/>
      <c r="E83" s="411"/>
      <c r="F83" s="609" t="s">
        <v>332</v>
      </c>
      <c r="G83" s="609"/>
      <c r="H83" s="609"/>
      <c r="I83" s="609"/>
      <c r="J83" s="609"/>
      <c r="K83" s="609"/>
      <c r="L83" s="609"/>
      <c r="M83" s="609"/>
      <c r="N83" s="609"/>
      <c r="O83" s="609"/>
      <c r="P83" s="609"/>
      <c r="Q83" s="609"/>
      <c r="R83" s="609"/>
      <c r="S83" s="609"/>
      <c r="T83" s="579"/>
    </row>
    <row r="84" spans="1:24" s="95" customFormat="1" ht="21" customHeight="1">
      <c r="A84" s="543"/>
      <c r="B84" s="543"/>
      <c r="C84" s="124"/>
      <c r="D84" s="556"/>
      <c r="E84" s="412"/>
      <c r="F84" s="610"/>
      <c r="G84" s="611"/>
      <c r="H84" s="611"/>
      <c r="I84" s="611"/>
      <c r="J84" s="611"/>
      <c r="K84" s="611"/>
      <c r="L84" s="611"/>
      <c r="M84" s="611"/>
      <c r="N84" s="611"/>
      <c r="O84" s="611"/>
      <c r="P84" s="611"/>
      <c r="Q84" s="611"/>
      <c r="R84" s="611"/>
      <c r="S84" s="611"/>
      <c r="T84" s="580"/>
    </row>
    <row r="85" spans="1:24" s="95" customFormat="1" ht="24" customHeight="1">
      <c r="A85" s="96">
        <v>156</v>
      </c>
      <c r="B85" s="426" t="s">
        <v>117</v>
      </c>
      <c r="C85" s="427"/>
      <c r="D85" s="427"/>
      <c r="E85" s="427"/>
      <c r="F85" s="427"/>
      <c r="G85" s="427"/>
      <c r="H85" s="427"/>
      <c r="I85" s="427"/>
      <c r="J85" s="427"/>
      <c r="K85" s="427"/>
      <c r="L85" s="427"/>
      <c r="M85" s="427"/>
      <c r="N85" s="427"/>
      <c r="O85" s="427"/>
      <c r="P85" s="427"/>
      <c r="Q85" s="427"/>
      <c r="R85" s="427"/>
      <c r="S85" s="588"/>
      <c r="T85" s="117"/>
      <c r="U85" s="95" t="s">
        <v>322</v>
      </c>
      <c r="X85" s="95" t="s">
        <v>327</v>
      </c>
    </row>
    <row r="86" spans="1:24" s="95" customFormat="1" ht="21" customHeight="1">
      <c r="A86" s="601">
        <v>163</v>
      </c>
      <c r="B86" s="603" t="s">
        <v>309</v>
      </c>
      <c r="C86" s="124"/>
      <c r="D86" s="414" t="s">
        <v>418</v>
      </c>
      <c r="E86" s="339"/>
      <c r="F86" s="594" t="s">
        <v>97</v>
      </c>
      <c r="G86" s="594"/>
      <c r="H86" s="594"/>
      <c r="I86" s="594"/>
      <c r="J86" s="594"/>
      <c r="K86" s="594"/>
      <c r="L86" s="594"/>
      <c r="M86" s="594"/>
      <c r="N86" s="594"/>
      <c r="O86" s="594"/>
      <c r="P86" s="594"/>
      <c r="Q86" s="594"/>
      <c r="R86" s="594"/>
      <c r="S86" s="595"/>
      <c r="T86" s="546" t="s">
        <v>408</v>
      </c>
    </row>
    <row r="87" spans="1:24" s="95" customFormat="1" ht="21.75" customHeight="1">
      <c r="A87" s="602"/>
      <c r="B87" s="602"/>
      <c r="C87" s="124"/>
      <c r="D87" s="558"/>
      <c r="E87" s="339"/>
      <c r="F87" s="593" t="s">
        <v>409</v>
      </c>
      <c r="G87" s="594"/>
      <c r="H87" s="594"/>
      <c r="I87" s="594"/>
      <c r="J87" s="594"/>
      <c r="K87" s="594"/>
      <c r="L87" s="594"/>
      <c r="M87" s="594"/>
      <c r="N87" s="594"/>
      <c r="O87" s="594"/>
      <c r="P87" s="594"/>
      <c r="Q87" s="594"/>
      <c r="R87" s="594"/>
      <c r="S87" s="595"/>
      <c r="T87" s="548"/>
      <c r="U87" s="95" t="s">
        <v>323</v>
      </c>
      <c r="X87" s="95" t="s">
        <v>328</v>
      </c>
    </row>
    <row r="88" spans="1:24" ht="13.5" customHeight="1">
      <c r="D88" s="90"/>
      <c r="E88" s="90"/>
      <c r="F88" s="90"/>
      <c r="G88" s="90"/>
      <c r="H88" s="90"/>
      <c r="I88" s="90"/>
      <c r="J88" s="90"/>
      <c r="K88" s="90"/>
      <c r="L88" s="90"/>
      <c r="M88" s="90"/>
      <c r="N88" s="90"/>
      <c r="O88" s="90"/>
      <c r="P88" s="90"/>
      <c r="Q88" s="90"/>
      <c r="R88" s="90"/>
      <c r="S88" s="89"/>
      <c r="T88" s="88" t="s">
        <v>407</v>
      </c>
      <c r="U88" s="88" t="s">
        <v>324</v>
      </c>
      <c r="X88" s="88" t="s">
        <v>329</v>
      </c>
    </row>
    <row r="89" spans="1:24" ht="13.5" hidden="1" customHeight="1">
      <c r="B89" s="89">
        <v>0</v>
      </c>
      <c r="D89" s="90"/>
      <c r="E89" s="90"/>
      <c r="F89" s="90"/>
      <c r="G89" s="90"/>
      <c r="H89" s="90"/>
      <c r="I89" s="90"/>
      <c r="J89" s="90"/>
      <c r="K89" s="90"/>
      <c r="L89" s="90"/>
      <c r="M89" s="90"/>
      <c r="N89" s="90"/>
      <c r="O89" s="90"/>
      <c r="P89" s="90"/>
      <c r="Q89" s="90"/>
      <c r="R89" s="90"/>
      <c r="S89" s="89"/>
      <c r="X89" s="88" t="s">
        <v>290</v>
      </c>
    </row>
    <row r="90" spans="1:24" ht="13.5" hidden="1" customHeight="1">
      <c r="A90" s="89">
        <v>2020</v>
      </c>
      <c r="B90" s="89">
        <v>1</v>
      </c>
      <c r="D90" s="90"/>
      <c r="E90" s="90">
        <v>2010</v>
      </c>
      <c r="F90" s="90"/>
      <c r="G90" s="90"/>
      <c r="H90" s="90"/>
      <c r="I90" s="90"/>
      <c r="J90" s="90"/>
      <c r="K90" s="90"/>
      <c r="L90" s="90"/>
      <c r="M90" s="90"/>
      <c r="N90" s="90"/>
      <c r="O90" s="90"/>
      <c r="P90" s="90"/>
      <c r="Q90" s="90"/>
      <c r="R90" s="90"/>
      <c r="S90" s="89"/>
    </row>
    <row r="91" spans="1:24" ht="13.5" hidden="1" customHeight="1">
      <c r="A91" s="89">
        <v>2021</v>
      </c>
      <c r="B91" s="89">
        <v>2</v>
      </c>
      <c r="D91" s="90"/>
      <c r="E91" s="90">
        <v>2011</v>
      </c>
      <c r="F91" s="90"/>
      <c r="G91" s="90"/>
      <c r="H91" s="90"/>
      <c r="I91" s="90"/>
      <c r="J91" s="90"/>
      <c r="K91" s="90"/>
      <c r="L91" s="90"/>
      <c r="M91" s="90"/>
      <c r="N91" s="90"/>
      <c r="O91" s="90"/>
      <c r="P91" s="90"/>
      <c r="Q91" s="90"/>
      <c r="R91" s="90"/>
      <c r="S91" s="89"/>
    </row>
    <row r="92" spans="1:24" ht="13.5" hidden="1" customHeight="1">
      <c r="A92" s="89">
        <v>2022</v>
      </c>
      <c r="B92" s="89">
        <v>3</v>
      </c>
      <c r="D92" s="90"/>
      <c r="E92" s="90">
        <v>2012</v>
      </c>
      <c r="F92" s="90"/>
      <c r="G92" s="90"/>
      <c r="H92" s="90"/>
      <c r="I92" s="90"/>
      <c r="J92" s="90"/>
      <c r="K92" s="90"/>
      <c r="L92" s="90"/>
      <c r="M92" s="90"/>
      <c r="N92" s="90"/>
      <c r="O92" s="90"/>
      <c r="P92" s="90"/>
      <c r="Q92" s="90"/>
      <c r="R92" s="90"/>
      <c r="S92" s="89"/>
    </row>
    <row r="93" spans="1:24" ht="13.5" hidden="1" customHeight="1">
      <c r="A93" s="89">
        <v>2023</v>
      </c>
      <c r="B93" s="89">
        <v>4</v>
      </c>
      <c r="D93" s="90"/>
      <c r="E93" s="90">
        <v>2013</v>
      </c>
      <c r="F93" s="90"/>
      <c r="G93" s="90"/>
      <c r="H93" s="90"/>
      <c r="I93" s="90"/>
      <c r="J93" s="90"/>
      <c r="K93" s="90"/>
      <c r="L93" s="90"/>
      <c r="M93" s="90"/>
      <c r="N93" s="90"/>
      <c r="O93" s="90"/>
      <c r="P93" s="90"/>
      <c r="Q93" s="90"/>
      <c r="R93" s="90"/>
      <c r="S93" s="89"/>
    </row>
    <row r="94" spans="1:24" ht="13.5" hidden="1" customHeight="1">
      <c r="A94" s="89">
        <v>2024</v>
      </c>
      <c r="B94" s="89">
        <v>5</v>
      </c>
      <c r="D94" s="90"/>
      <c r="E94" s="90">
        <v>2014</v>
      </c>
      <c r="F94" s="90"/>
      <c r="G94" s="90"/>
      <c r="H94" s="90"/>
      <c r="I94" s="90"/>
      <c r="J94" s="90"/>
      <c r="K94" s="90"/>
      <c r="L94" s="90"/>
      <c r="M94" s="90"/>
      <c r="N94" s="90"/>
      <c r="O94" s="90"/>
      <c r="P94" s="90"/>
      <c r="Q94" s="90"/>
      <c r="R94" s="90"/>
      <c r="S94" s="89"/>
    </row>
    <row r="95" spans="1:24" ht="13.5" hidden="1" customHeight="1">
      <c r="A95" s="89">
        <v>2025</v>
      </c>
      <c r="B95" s="89">
        <v>6</v>
      </c>
      <c r="D95" s="90"/>
      <c r="E95" s="90">
        <v>2015</v>
      </c>
      <c r="F95" s="90"/>
      <c r="G95" s="90"/>
      <c r="H95" s="90"/>
      <c r="I95" s="90"/>
      <c r="J95" s="90"/>
      <c r="K95" s="90"/>
      <c r="L95" s="90"/>
      <c r="M95" s="90"/>
      <c r="N95" s="90"/>
      <c r="O95" s="90"/>
      <c r="P95" s="90"/>
      <c r="Q95" s="90"/>
      <c r="R95" s="90"/>
      <c r="S95" s="89"/>
    </row>
    <row r="96" spans="1:24" ht="13.5" hidden="1" customHeight="1">
      <c r="A96" s="89">
        <v>2026</v>
      </c>
      <c r="B96" s="89">
        <v>7</v>
      </c>
      <c r="D96" s="90"/>
      <c r="E96" s="90">
        <v>2016</v>
      </c>
      <c r="F96" s="90"/>
      <c r="G96" s="90"/>
      <c r="H96" s="90"/>
      <c r="I96" s="90"/>
      <c r="J96" s="90"/>
      <c r="K96" s="90"/>
      <c r="L96" s="90"/>
      <c r="M96" s="90"/>
      <c r="N96" s="90"/>
      <c r="O96" s="90"/>
      <c r="P96" s="90"/>
      <c r="Q96" s="90"/>
      <c r="R96" s="90"/>
      <c r="S96" s="89"/>
    </row>
    <row r="97" spans="1:19" ht="13.5" hidden="1" customHeight="1">
      <c r="A97" s="89">
        <v>2027</v>
      </c>
      <c r="B97" s="89">
        <v>8</v>
      </c>
      <c r="D97" s="90"/>
      <c r="E97" s="90">
        <v>2017</v>
      </c>
      <c r="F97" s="90"/>
      <c r="G97" s="90"/>
      <c r="H97" s="90"/>
      <c r="I97" s="90"/>
      <c r="J97" s="90"/>
      <c r="K97" s="90"/>
      <c r="L97" s="90"/>
      <c r="M97" s="90"/>
      <c r="N97" s="90"/>
      <c r="O97" s="90"/>
      <c r="P97" s="90"/>
      <c r="Q97" s="90"/>
      <c r="R97" s="90"/>
      <c r="S97" s="89"/>
    </row>
    <row r="98" spans="1:19" ht="13.5" hidden="1" customHeight="1">
      <c r="A98" s="89">
        <v>2028</v>
      </c>
      <c r="B98" s="89">
        <v>9</v>
      </c>
      <c r="D98" s="90"/>
      <c r="E98" s="90">
        <v>2018</v>
      </c>
      <c r="F98" s="90"/>
      <c r="G98" s="90"/>
      <c r="H98" s="90"/>
      <c r="I98" s="90"/>
      <c r="J98" s="90"/>
      <c r="K98" s="90"/>
      <c r="L98" s="90"/>
      <c r="M98" s="90"/>
      <c r="N98" s="90"/>
      <c r="O98" s="90"/>
      <c r="P98" s="90"/>
      <c r="Q98" s="90"/>
      <c r="R98" s="90"/>
      <c r="S98" s="89"/>
    </row>
    <row r="99" spans="1:19" ht="13.5" hidden="1" customHeight="1">
      <c r="A99" s="89">
        <v>2029</v>
      </c>
      <c r="B99" s="89">
        <v>10</v>
      </c>
      <c r="D99" s="90"/>
      <c r="E99" s="90">
        <v>2019</v>
      </c>
      <c r="F99" s="90"/>
      <c r="G99" s="90"/>
      <c r="H99" s="90"/>
      <c r="I99" s="90"/>
      <c r="J99" s="90"/>
      <c r="K99" s="90"/>
      <c r="L99" s="90"/>
      <c r="M99" s="90"/>
      <c r="N99" s="90"/>
      <c r="O99" s="90"/>
      <c r="P99" s="90"/>
      <c r="Q99" s="90"/>
      <c r="R99" s="90"/>
      <c r="S99" s="89"/>
    </row>
    <row r="100" spans="1:19" ht="13.5" hidden="1" customHeight="1">
      <c r="A100" s="89">
        <v>2030</v>
      </c>
      <c r="B100" s="89">
        <v>11</v>
      </c>
      <c r="D100" s="90"/>
      <c r="E100" s="90">
        <v>2020</v>
      </c>
      <c r="F100" s="90"/>
      <c r="G100" s="90"/>
      <c r="H100" s="90"/>
      <c r="I100" s="90"/>
      <c r="J100" s="90"/>
      <c r="K100" s="90"/>
      <c r="L100" s="90"/>
      <c r="M100" s="90"/>
      <c r="N100" s="90"/>
      <c r="O100" s="90"/>
      <c r="P100" s="90"/>
      <c r="Q100" s="90"/>
      <c r="R100" s="90"/>
      <c r="S100" s="89"/>
    </row>
    <row r="101" spans="1:19" ht="13.5" hidden="1" customHeight="1">
      <c r="A101" s="89">
        <v>2031</v>
      </c>
      <c r="B101" s="89">
        <v>12</v>
      </c>
      <c r="D101" s="90"/>
      <c r="E101" s="90">
        <v>2021</v>
      </c>
      <c r="F101" s="90"/>
      <c r="G101" s="90"/>
      <c r="H101" s="90"/>
      <c r="I101" s="90"/>
      <c r="J101" s="90"/>
      <c r="K101" s="90"/>
      <c r="L101" s="90"/>
      <c r="M101" s="90"/>
      <c r="N101" s="90"/>
      <c r="O101" s="90"/>
      <c r="P101" s="90"/>
      <c r="Q101" s="90"/>
      <c r="R101" s="90"/>
      <c r="S101" s="89"/>
    </row>
    <row r="102" spans="1:19" ht="13.5" hidden="1" customHeight="1">
      <c r="A102" s="89">
        <v>2032</v>
      </c>
      <c r="B102" s="89">
        <v>13</v>
      </c>
      <c r="D102" s="90"/>
      <c r="E102" s="90">
        <v>2022</v>
      </c>
      <c r="F102" s="90"/>
      <c r="G102" s="90"/>
      <c r="H102" s="90"/>
      <c r="I102" s="90"/>
      <c r="J102" s="90"/>
      <c r="K102" s="90"/>
      <c r="L102" s="90"/>
      <c r="M102" s="90"/>
      <c r="N102" s="90"/>
      <c r="O102" s="90"/>
      <c r="P102" s="90"/>
      <c r="Q102" s="90"/>
      <c r="R102" s="90"/>
      <c r="S102" s="89"/>
    </row>
    <row r="103" spans="1:19" ht="13.5" hidden="1" customHeight="1">
      <c r="A103" s="89">
        <v>2033</v>
      </c>
      <c r="B103" s="89">
        <v>14</v>
      </c>
      <c r="D103" s="90"/>
      <c r="E103" s="90">
        <v>2023</v>
      </c>
      <c r="F103" s="90"/>
      <c r="G103" s="90"/>
      <c r="H103" s="90"/>
      <c r="I103" s="90"/>
      <c r="J103" s="90"/>
      <c r="K103" s="90"/>
      <c r="L103" s="90"/>
      <c r="M103" s="90"/>
      <c r="N103" s="90"/>
      <c r="O103" s="90"/>
      <c r="P103" s="90"/>
      <c r="Q103" s="90"/>
      <c r="R103" s="90"/>
      <c r="S103" s="89"/>
    </row>
    <row r="104" spans="1:19" ht="13.5" hidden="1" customHeight="1">
      <c r="A104" s="89">
        <v>2034</v>
      </c>
      <c r="B104" s="89">
        <v>15</v>
      </c>
      <c r="D104" s="90"/>
      <c r="E104" s="90">
        <v>2024</v>
      </c>
      <c r="F104" s="90"/>
      <c r="G104" s="90"/>
      <c r="H104" s="90"/>
      <c r="I104" s="90"/>
      <c r="J104" s="90"/>
      <c r="K104" s="90"/>
      <c r="L104" s="90"/>
      <c r="M104" s="90"/>
      <c r="N104" s="90"/>
      <c r="O104" s="90"/>
      <c r="P104" s="90"/>
      <c r="Q104" s="90"/>
      <c r="R104" s="90"/>
      <c r="S104" s="89"/>
    </row>
    <row r="105" spans="1:19" ht="13.5" hidden="1" customHeight="1">
      <c r="A105" s="89">
        <v>2035</v>
      </c>
      <c r="B105" s="89">
        <v>16</v>
      </c>
      <c r="D105" s="90"/>
      <c r="E105" s="90">
        <v>2025</v>
      </c>
      <c r="F105" s="90"/>
      <c r="G105" s="90"/>
      <c r="H105" s="90"/>
      <c r="I105" s="90"/>
      <c r="J105" s="90"/>
      <c r="K105" s="90"/>
      <c r="L105" s="90"/>
      <c r="M105" s="90"/>
      <c r="N105" s="90"/>
      <c r="O105" s="90"/>
      <c r="P105" s="90"/>
      <c r="Q105" s="90"/>
      <c r="R105" s="90"/>
      <c r="S105" s="89"/>
    </row>
    <row r="106" spans="1:19" ht="13.5" hidden="1" customHeight="1">
      <c r="A106" s="89">
        <v>2036</v>
      </c>
      <c r="B106" s="89">
        <v>17</v>
      </c>
      <c r="D106" s="90"/>
      <c r="E106" s="90">
        <v>2026</v>
      </c>
      <c r="F106" s="90"/>
      <c r="G106" s="90"/>
      <c r="H106" s="90"/>
      <c r="I106" s="90"/>
      <c r="J106" s="90"/>
      <c r="K106" s="90"/>
      <c r="L106" s="90"/>
      <c r="M106" s="90"/>
      <c r="N106" s="90"/>
      <c r="O106" s="90"/>
      <c r="P106" s="90"/>
      <c r="Q106" s="90"/>
      <c r="R106" s="90"/>
      <c r="S106" s="89"/>
    </row>
    <row r="107" spans="1:19" ht="13.5" hidden="1" customHeight="1">
      <c r="A107" s="89">
        <v>2037</v>
      </c>
      <c r="B107" s="89">
        <v>18</v>
      </c>
      <c r="D107" s="90"/>
      <c r="E107" s="90">
        <v>2027</v>
      </c>
      <c r="F107" s="90"/>
      <c r="G107" s="90"/>
      <c r="H107" s="90"/>
      <c r="I107" s="90"/>
      <c r="J107" s="90"/>
      <c r="K107" s="90"/>
      <c r="L107" s="90"/>
      <c r="M107" s="90"/>
      <c r="N107" s="90"/>
      <c r="O107" s="90"/>
      <c r="P107" s="90"/>
      <c r="Q107" s="90"/>
      <c r="R107" s="90"/>
      <c r="S107" s="89"/>
    </row>
    <row r="108" spans="1:19" ht="13.5" hidden="1" customHeight="1">
      <c r="A108" s="89">
        <v>2038</v>
      </c>
      <c r="B108" s="89">
        <v>19</v>
      </c>
      <c r="D108" s="90"/>
      <c r="E108" s="90">
        <v>2028</v>
      </c>
      <c r="F108" s="90"/>
      <c r="G108" s="90"/>
      <c r="H108" s="90"/>
      <c r="I108" s="90"/>
      <c r="J108" s="90"/>
      <c r="K108" s="90"/>
      <c r="L108" s="90"/>
      <c r="M108" s="90"/>
      <c r="N108" s="90"/>
      <c r="O108" s="90"/>
      <c r="P108" s="90"/>
      <c r="Q108" s="90"/>
      <c r="R108" s="90"/>
      <c r="S108" s="89"/>
    </row>
    <row r="109" spans="1:19" ht="13.5" hidden="1" customHeight="1">
      <c r="A109" s="89">
        <v>2039</v>
      </c>
      <c r="B109" s="89">
        <v>20</v>
      </c>
      <c r="D109" s="90"/>
      <c r="E109" s="90">
        <v>2029</v>
      </c>
      <c r="F109" s="90"/>
      <c r="G109" s="90"/>
      <c r="H109" s="90"/>
      <c r="I109" s="90"/>
      <c r="J109" s="90"/>
      <c r="K109" s="90"/>
      <c r="L109" s="90"/>
      <c r="M109" s="90"/>
      <c r="N109" s="90"/>
      <c r="O109" s="90"/>
      <c r="P109" s="90"/>
      <c r="Q109" s="90"/>
      <c r="R109" s="90"/>
      <c r="S109" s="89"/>
    </row>
    <row r="110" spans="1:19" ht="13.5" hidden="1" customHeight="1">
      <c r="A110" s="89">
        <v>2040</v>
      </c>
      <c r="B110" s="89">
        <v>21</v>
      </c>
      <c r="D110" s="90"/>
      <c r="E110" s="90">
        <v>2030</v>
      </c>
      <c r="F110" s="90"/>
      <c r="G110" s="90"/>
      <c r="H110" s="90"/>
      <c r="I110" s="90"/>
      <c r="J110" s="90"/>
      <c r="K110" s="90"/>
      <c r="L110" s="90"/>
      <c r="M110" s="90"/>
      <c r="N110" s="90"/>
      <c r="O110" s="90"/>
      <c r="P110" s="90"/>
      <c r="Q110" s="90"/>
      <c r="R110" s="90"/>
      <c r="S110" s="89"/>
    </row>
    <row r="111" spans="1:19" ht="13.5" hidden="1" customHeight="1">
      <c r="A111" s="89">
        <v>2041</v>
      </c>
      <c r="B111" s="89">
        <v>22</v>
      </c>
      <c r="D111" s="90"/>
      <c r="E111" s="90">
        <v>2031</v>
      </c>
      <c r="F111" s="90"/>
      <c r="G111" s="90"/>
      <c r="H111" s="90"/>
      <c r="I111" s="90"/>
      <c r="J111" s="90"/>
      <c r="K111" s="90"/>
      <c r="L111" s="90"/>
      <c r="M111" s="90"/>
      <c r="N111" s="90"/>
      <c r="O111" s="90"/>
      <c r="P111" s="90"/>
      <c r="Q111" s="90"/>
      <c r="R111" s="90"/>
      <c r="S111" s="89"/>
    </row>
    <row r="112" spans="1:19" ht="13.5" hidden="1" customHeight="1">
      <c r="A112" s="89">
        <v>2042</v>
      </c>
      <c r="B112" s="89">
        <v>23</v>
      </c>
      <c r="D112" s="90"/>
      <c r="E112" s="90">
        <v>2032</v>
      </c>
      <c r="F112" s="90"/>
      <c r="G112" s="90"/>
      <c r="H112" s="90"/>
      <c r="I112" s="90"/>
      <c r="J112" s="90"/>
      <c r="K112" s="90"/>
      <c r="L112" s="90"/>
      <c r="M112" s="90"/>
      <c r="N112" s="90"/>
      <c r="O112" s="90"/>
      <c r="P112" s="90"/>
      <c r="Q112" s="90"/>
      <c r="R112" s="90"/>
      <c r="S112" s="89"/>
    </row>
    <row r="113" spans="1:19" ht="13.5" hidden="1" customHeight="1">
      <c r="A113" s="89">
        <v>2043</v>
      </c>
      <c r="B113" s="89">
        <v>24</v>
      </c>
      <c r="D113" s="90"/>
      <c r="E113" s="90">
        <v>2033</v>
      </c>
      <c r="F113" s="90"/>
      <c r="G113" s="90"/>
      <c r="H113" s="90"/>
      <c r="I113" s="90"/>
      <c r="J113" s="90"/>
      <c r="K113" s="90"/>
      <c r="L113" s="90"/>
      <c r="M113" s="90"/>
      <c r="N113" s="90"/>
      <c r="O113" s="90"/>
      <c r="P113" s="90"/>
      <c r="Q113" s="90"/>
      <c r="R113" s="90"/>
      <c r="S113" s="89"/>
    </row>
    <row r="114" spans="1:19" ht="13.5" hidden="1" customHeight="1">
      <c r="A114" s="89">
        <v>2044</v>
      </c>
      <c r="B114" s="89">
        <v>25</v>
      </c>
      <c r="D114" s="90"/>
      <c r="E114" s="90">
        <v>2034</v>
      </c>
      <c r="F114" s="90"/>
      <c r="G114" s="90"/>
      <c r="H114" s="90"/>
      <c r="I114" s="90"/>
      <c r="J114" s="90"/>
      <c r="K114" s="90"/>
      <c r="L114" s="90"/>
      <c r="M114" s="90"/>
      <c r="N114" s="90"/>
      <c r="O114" s="90"/>
      <c r="P114" s="90"/>
      <c r="Q114" s="90"/>
      <c r="R114" s="90"/>
      <c r="S114" s="89"/>
    </row>
    <row r="115" spans="1:19" ht="13.5" hidden="1" customHeight="1">
      <c r="A115" s="89">
        <v>2045</v>
      </c>
      <c r="B115" s="89">
        <v>26</v>
      </c>
      <c r="D115" s="90"/>
      <c r="E115" s="90">
        <v>2035</v>
      </c>
      <c r="F115" s="90"/>
      <c r="G115" s="90"/>
      <c r="H115" s="90"/>
      <c r="I115" s="90"/>
      <c r="J115" s="90"/>
      <c r="K115" s="90"/>
      <c r="L115" s="90"/>
      <c r="M115" s="90"/>
      <c r="N115" s="90"/>
      <c r="O115" s="90"/>
      <c r="P115" s="90"/>
      <c r="Q115" s="90"/>
      <c r="R115" s="90"/>
      <c r="S115" s="89"/>
    </row>
    <row r="116" spans="1:19" ht="13.5" hidden="1" customHeight="1">
      <c r="A116" s="89">
        <v>2046</v>
      </c>
      <c r="B116" s="89">
        <v>27</v>
      </c>
      <c r="D116" s="90"/>
      <c r="E116" s="90">
        <v>2036</v>
      </c>
      <c r="F116" s="90"/>
      <c r="G116" s="90"/>
      <c r="H116" s="90"/>
      <c r="I116" s="90"/>
      <c r="J116" s="90"/>
      <c r="K116" s="90"/>
      <c r="L116" s="90"/>
      <c r="M116" s="90"/>
      <c r="N116" s="90"/>
      <c r="O116" s="90"/>
      <c r="P116" s="90"/>
      <c r="Q116" s="90"/>
      <c r="R116" s="90"/>
      <c r="S116" s="89"/>
    </row>
    <row r="117" spans="1:19" ht="13.5" hidden="1" customHeight="1">
      <c r="A117" s="89">
        <v>2047</v>
      </c>
      <c r="B117" s="89">
        <v>28</v>
      </c>
      <c r="D117" s="90"/>
      <c r="E117" s="90">
        <v>2037</v>
      </c>
      <c r="F117" s="90"/>
      <c r="G117" s="90"/>
      <c r="H117" s="90"/>
      <c r="I117" s="90"/>
      <c r="J117" s="90"/>
      <c r="K117" s="90"/>
      <c r="L117" s="90"/>
      <c r="M117" s="90"/>
      <c r="N117" s="90"/>
      <c r="O117" s="90"/>
      <c r="P117" s="90"/>
      <c r="Q117" s="90"/>
      <c r="R117" s="90"/>
      <c r="S117" s="89"/>
    </row>
    <row r="118" spans="1:19" ht="13.5" hidden="1" customHeight="1">
      <c r="A118" s="89">
        <v>2048</v>
      </c>
      <c r="B118" s="89">
        <v>29</v>
      </c>
      <c r="D118" s="90"/>
      <c r="E118" s="90">
        <v>2038</v>
      </c>
      <c r="F118" s="90"/>
      <c r="G118" s="90"/>
      <c r="H118" s="90"/>
      <c r="I118" s="90"/>
      <c r="J118" s="90"/>
      <c r="K118" s="90"/>
      <c r="L118" s="90"/>
      <c r="M118" s="90"/>
      <c r="N118" s="90"/>
      <c r="O118" s="90"/>
      <c r="P118" s="90"/>
      <c r="Q118" s="90"/>
      <c r="R118" s="90"/>
      <c r="S118" s="89"/>
    </row>
    <row r="119" spans="1:19" ht="13.5" hidden="1" customHeight="1">
      <c r="A119" s="89">
        <v>2049</v>
      </c>
      <c r="B119" s="89">
        <v>30</v>
      </c>
      <c r="D119" s="90"/>
      <c r="E119" s="90">
        <v>2039</v>
      </c>
      <c r="F119" s="90"/>
      <c r="G119" s="90"/>
      <c r="H119" s="90"/>
      <c r="I119" s="90"/>
      <c r="J119" s="90"/>
      <c r="K119" s="90"/>
      <c r="L119" s="90"/>
      <c r="M119" s="90"/>
      <c r="N119" s="90"/>
      <c r="O119" s="90"/>
      <c r="P119" s="90"/>
      <c r="Q119" s="90"/>
      <c r="R119" s="90"/>
      <c r="S119" s="89"/>
    </row>
    <row r="120" spans="1:19" ht="13.5" hidden="1" customHeight="1">
      <c r="A120" s="89">
        <v>2050</v>
      </c>
      <c r="B120" s="89">
        <v>31</v>
      </c>
      <c r="D120" s="90"/>
      <c r="E120" s="90">
        <v>2040</v>
      </c>
      <c r="F120" s="90"/>
      <c r="G120" s="90"/>
      <c r="H120" s="90"/>
      <c r="I120" s="90"/>
      <c r="J120" s="90"/>
      <c r="K120" s="90"/>
      <c r="L120" s="90"/>
      <c r="M120" s="90"/>
      <c r="N120" s="90"/>
      <c r="O120" s="90"/>
      <c r="P120" s="90"/>
      <c r="Q120" s="90"/>
      <c r="R120" s="90"/>
      <c r="S120" s="89"/>
    </row>
    <row r="121" spans="1:19" ht="13.5" hidden="1" customHeight="1">
      <c r="B121" s="89">
        <v>32</v>
      </c>
      <c r="D121" s="90"/>
      <c r="E121" s="90">
        <v>2041</v>
      </c>
      <c r="F121" s="90"/>
      <c r="G121" s="90"/>
      <c r="H121" s="90"/>
      <c r="I121" s="90"/>
      <c r="J121" s="90"/>
      <c r="K121" s="90"/>
      <c r="L121" s="90"/>
      <c r="M121" s="90"/>
      <c r="N121" s="90"/>
      <c r="O121" s="90"/>
      <c r="P121" s="90"/>
      <c r="Q121" s="90"/>
      <c r="R121" s="90"/>
      <c r="S121" s="89"/>
    </row>
    <row r="122" spans="1:19" ht="13.5" hidden="1" customHeight="1">
      <c r="B122" s="89">
        <v>33</v>
      </c>
      <c r="D122" s="90"/>
      <c r="E122" s="90">
        <v>2042</v>
      </c>
      <c r="F122" s="90"/>
      <c r="G122" s="90"/>
      <c r="H122" s="90"/>
      <c r="I122" s="90"/>
      <c r="J122" s="90"/>
      <c r="K122" s="90"/>
      <c r="L122" s="90"/>
      <c r="M122" s="90"/>
      <c r="N122" s="90"/>
      <c r="O122" s="90"/>
      <c r="P122" s="90"/>
      <c r="Q122" s="90"/>
      <c r="R122" s="90"/>
      <c r="S122" s="89"/>
    </row>
    <row r="123" spans="1:19" ht="13.5" hidden="1" customHeight="1">
      <c r="B123" s="89">
        <v>34</v>
      </c>
      <c r="D123" s="90"/>
      <c r="E123" s="90">
        <v>2043</v>
      </c>
      <c r="F123" s="90"/>
      <c r="G123" s="90"/>
      <c r="H123" s="90"/>
      <c r="I123" s="90"/>
      <c r="J123" s="90"/>
      <c r="K123" s="90"/>
      <c r="L123" s="90"/>
      <c r="M123" s="90"/>
      <c r="N123" s="90"/>
      <c r="O123" s="90"/>
      <c r="P123" s="90"/>
      <c r="Q123" s="90"/>
      <c r="R123" s="90"/>
      <c r="S123" s="89"/>
    </row>
    <row r="124" spans="1:19" ht="13.5" hidden="1" customHeight="1">
      <c r="B124" s="89">
        <v>35</v>
      </c>
      <c r="D124" s="90"/>
      <c r="E124" s="90">
        <v>2044</v>
      </c>
      <c r="F124" s="90"/>
      <c r="G124" s="90"/>
      <c r="H124" s="90"/>
      <c r="I124" s="90"/>
      <c r="J124" s="90"/>
      <c r="K124" s="90"/>
      <c r="L124" s="90"/>
      <c r="M124" s="90"/>
      <c r="N124" s="90"/>
      <c r="O124" s="90"/>
      <c r="P124" s="90"/>
      <c r="Q124" s="90"/>
      <c r="R124" s="90"/>
      <c r="S124" s="89"/>
    </row>
    <row r="125" spans="1:19" ht="13.5" hidden="1" customHeight="1">
      <c r="B125" s="89">
        <v>36</v>
      </c>
      <c r="D125" s="90"/>
      <c r="E125" s="90">
        <v>2045</v>
      </c>
      <c r="F125" s="90"/>
      <c r="G125" s="90"/>
      <c r="H125" s="90"/>
      <c r="I125" s="90"/>
      <c r="J125" s="90"/>
      <c r="K125" s="90"/>
      <c r="L125" s="90"/>
      <c r="M125" s="90"/>
      <c r="N125" s="90"/>
      <c r="O125" s="90"/>
      <c r="P125" s="90"/>
      <c r="Q125" s="90"/>
      <c r="R125" s="90"/>
      <c r="S125" s="89"/>
    </row>
    <row r="126" spans="1:19" ht="13.5" hidden="1" customHeight="1">
      <c r="B126" s="89">
        <v>37</v>
      </c>
      <c r="D126" s="90"/>
      <c r="E126" s="90">
        <v>2046</v>
      </c>
      <c r="F126" s="90"/>
      <c r="G126" s="90"/>
      <c r="H126" s="90"/>
      <c r="I126" s="90"/>
      <c r="J126" s="90"/>
      <c r="K126" s="90"/>
      <c r="L126" s="90"/>
      <c r="M126" s="90"/>
      <c r="N126" s="90"/>
      <c r="O126" s="90"/>
      <c r="P126" s="90"/>
      <c r="Q126" s="90"/>
      <c r="R126" s="90"/>
      <c r="S126" s="89"/>
    </row>
    <row r="127" spans="1:19" ht="13.5" hidden="1" customHeight="1">
      <c r="B127" s="89">
        <v>38</v>
      </c>
      <c r="D127" s="90"/>
      <c r="E127" s="90">
        <v>2047</v>
      </c>
      <c r="F127" s="90"/>
      <c r="G127" s="90"/>
      <c r="H127" s="90"/>
      <c r="I127" s="90"/>
      <c r="J127" s="90"/>
      <c r="K127" s="90"/>
      <c r="L127" s="90"/>
      <c r="M127" s="90"/>
      <c r="N127" s="90"/>
      <c r="O127" s="90"/>
      <c r="P127" s="90"/>
      <c r="Q127" s="90"/>
      <c r="R127" s="90"/>
      <c r="S127" s="89"/>
    </row>
    <row r="128" spans="1:19" ht="13.5" hidden="1" customHeight="1">
      <c r="B128" s="89">
        <v>39</v>
      </c>
      <c r="D128" s="90"/>
      <c r="E128" s="90">
        <v>2048</v>
      </c>
      <c r="F128" s="90"/>
      <c r="G128" s="90"/>
      <c r="H128" s="90"/>
      <c r="I128" s="90"/>
      <c r="J128" s="90"/>
      <c r="K128" s="90"/>
      <c r="L128" s="90"/>
      <c r="M128" s="90"/>
      <c r="N128" s="90"/>
      <c r="O128" s="90"/>
      <c r="P128" s="90"/>
      <c r="Q128" s="90"/>
      <c r="R128" s="90"/>
      <c r="S128" s="89"/>
    </row>
    <row r="129" spans="1:29" ht="13.5" hidden="1" customHeight="1">
      <c r="B129" s="89">
        <v>40</v>
      </c>
      <c r="D129" s="90"/>
      <c r="E129" s="90">
        <v>2049</v>
      </c>
      <c r="F129" s="90"/>
      <c r="G129" s="90"/>
      <c r="H129" s="90"/>
      <c r="I129" s="90"/>
      <c r="J129" s="90"/>
      <c r="K129" s="90"/>
      <c r="L129" s="90"/>
      <c r="M129" s="90"/>
      <c r="N129" s="90"/>
      <c r="O129" s="90"/>
      <c r="P129" s="90"/>
      <c r="Q129" s="90"/>
      <c r="R129" s="90"/>
      <c r="S129" s="89"/>
    </row>
    <row r="130" spans="1:29" ht="13.5" hidden="1" customHeight="1">
      <c r="B130" s="89">
        <v>41</v>
      </c>
      <c r="D130" s="90"/>
      <c r="E130" s="90">
        <v>2050</v>
      </c>
      <c r="F130" s="90"/>
      <c r="G130" s="90"/>
      <c r="H130" s="90"/>
      <c r="I130" s="90"/>
      <c r="J130" s="90"/>
      <c r="K130" s="90"/>
      <c r="L130" s="90"/>
      <c r="M130" s="90"/>
      <c r="N130" s="90"/>
      <c r="O130" s="90"/>
      <c r="P130" s="90"/>
      <c r="Q130" s="90"/>
      <c r="R130" s="90"/>
      <c r="S130" s="89"/>
    </row>
    <row r="131" spans="1:29" ht="13.5" hidden="1" customHeight="1">
      <c r="B131" s="89">
        <v>42</v>
      </c>
      <c r="D131" s="90"/>
      <c r="E131" s="90"/>
      <c r="F131" s="90"/>
      <c r="G131" s="90"/>
      <c r="H131" s="90"/>
      <c r="I131" s="90"/>
      <c r="J131" s="90"/>
      <c r="K131" s="90"/>
      <c r="L131" s="90"/>
      <c r="M131" s="90"/>
      <c r="N131" s="90"/>
      <c r="O131" s="90"/>
      <c r="P131" s="90"/>
      <c r="Q131" s="90"/>
      <c r="R131" s="90"/>
      <c r="S131" s="89"/>
    </row>
    <row r="132" spans="1:29" ht="13.5" hidden="1" customHeight="1">
      <c r="B132" s="89">
        <v>43</v>
      </c>
      <c r="D132" s="90"/>
      <c r="E132" s="90"/>
      <c r="F132" s="90"/>
      <c r="G132" s="90"/>
      <c r="H132" s="90"/>
      <c r="I132" s="90"/>
      <c r="J132" s="90"/>
      <c r="K132" s="90"/>
      <c r="L132" s="90"/>
      <c r="M132" s="90"/>
      <c r="N132" s="90"/>
      <c r="O132" s="90"/>
      <c r="P132" s="90"/>
      <c r="Q132" s="90"/>
      <c r="R132" s="90"/>
      <c r="S132" s="89"/>
    </row>
    <row r="133" spans="1:29" ht="13.5" hidden="1" customHeight="1">
      <c r="B133" s="89">
        <v>44</v>
      </c>
      <c r="D133" s="90"/>
      <c r="E133" s="90"/>
      <c r="F133" s="90"/>
      <c r="G133" s="90"/>
      <c r="H133" s="90"/>
      <c r="I133" s="90"/>
      <c r="J133" s="90"/>
      <c r="K133" s="90"/>
      <c r="L133" s="90"/>
      <c r="M133" s="90"/>
      <c r="N133" s="90"/>
      <c r="O133" s="90"/>
      <c r="P133" s="90"/>
      <c r="Q133" s="90"/>
      <c r="R133" s="90"/>
      <c r="S133" s="89"/>
    </row>
    <row r="134" spans="1:29" ht="13.5" hidden="1" customHeight="1">
      <c r="B134" s="89">
        <v>45</v>
      </c>
      <c r="D134" s="90"/>
      <c r="E134" s="90"/>
      <c r="F134" s="90"/>
      <c r="G134" s="90"/>
      <c r="H134" s="90"/>
      <c r="I134" s="90"/>
      <c r="J134" s="90"/>
      <c r="K134" s="90"/>
      <c r="L134" s="90"/>
      <c r="M134" s="90"/>
      <c r="N134" s="90"/>
      <c r="O134" s="90"/>
      <c r="P134" s="90"/>
      <c r="Q134" s="90"/>
      <c r="R134" s="90"/>
      <c r="S134" s="89"/>
    </row>
    <row r="135" spans="1:29" ht="13.5" hidden="1" customHeight="1">
      <c r="B135" s="89">
        <v>46</v>
      </c>
      <c r="D135" s="90"/>
      <c r="E135" s="90"/>
      <c r="F135" s="90"/>
      <c r="G135" s="90"/>
      <c r="H135" s="90"/>
      <c r="I135" s="90"/>
      <c r="J135" s="90"/>
      <c r="K135" s="90"/>
      <c r="L135" s="90"/>
      <c r="M135" s="90"/>
      <c r="N135" s="90"/>
      <c r="O135" s="90"/>
      <c r="P135" s="90"/>
      <c r="Q135" s="90"/>
      <c r="R135" s="90"/>
      <c r="S135" s="89"/>
    </row>
    <row r="136" spans="1:29" ht="13.5" hidden="1" customHeight="1">
      <c r="B136" s="89">
        <v>47</v>
      </c>
      <c r="D136" s="90"/>
      <c r="E136" s="90"/>
      <c r="F136" s="90"/>
      <c r="G136" s="90"/>
      <c r="H136" s="90"/>
      <c r="I136" s="90"/>
      <c r="J136" s="90"/>
      <c r="K136" s="90"/>
      <c r="L136" s="90"/>
      <c r="M136" s="90"/>
      <c r="N136" s="90"/>
      <c r="O136" s="90"/>
      <c r="P136" s="90"/>
      <c r="Q136" s="90"/>
      <c r="R136" s="90"/>
      <c r="S136" s="89"/>
    </row>
    <row r="137" spans="1:29" ht="13.5" hidden="1" customHeight="1">
      <c r="B137" s="89">
        <v>48</v>
      </c>
      <c r="D137" s="90"/>
      <c r="E137" s="90"/>
      <c r="F137" s="90"/>
      <c r="G137" s="90"/>
      <c r="H137" s="90"/>
      <c r="I137" s="90"/>
      <c r="J137" s="90"/>
      <c r="K137" s="90"/>
      <c r="L137" s="90"/>
      <c r="M137" s="90"/>
      <c r="N137" s="90"/>
      <c r="O137" s="90"/>
      <c r="P137" s="90"/>
      <c r="Q137" s="90"/>
      <c r="R137" s="90"/>
      <c r="S137" s="89"/>
    </row>
    <row r="138" spans="1:29" s="99" customFormat="1" ht="13.5" hidden="1" customHeight="1">
      <c r="A138" s="89"/>
      <c r="B138" s="89">
        <v>49</v>
      </c>
      <c r="C138" s="89"/>
      <c r="D138" s="90"/>
      <c r="E138" s="90"/>
      <c r="F138" s="90"/>
      <c r="G138" s="90"/>
      <c r="H138" s="90"/>
      <c r="I138" s="90"/>
      <c r="J138" s="90"/>
      <c r="K138" s="90"/>
      <c r="L138" s="90"/>
      <c r="M138" s="90"/>
      <c r="N138" s="90"/>
      <c r="O138" s="90"/>
      <c r="P138" s="90"/>
      <c r="Q138" s="90"/>
      <c r="R138" s="90"/>
      <c r="S138" s="89"/>
      <c r="T138" s="88"/>
      <c r="U138" s="88"/>
      <c r="V138" s="88"/>
      <c r="W138" s="88"/>
      <c r="X138" s="88"/>
      <c r="Y138" s="88"/>
      <c r="Z138" s="88"/>
      <c r="AA138" s="88"/>
      <c r="AB138" s="88"/>
      <c r="AC138" s="88"/>
    </row>
    <row r="139" spans="1:29" s="99" customFormat="1" ht="13.5" hidden="1" customHeight="1">
      <c r="A139" s="89"/>
      <c r="B139" s="89">
        <v>50</v>
      </c>
      <c r="C139" s="89"/>
      <c r="D139" s="90"/>
      <c r="E139" s="90"/>
      <c r="F139" s="90"/>
      <c r="G139" s="90"/>
      <c r="H139" s="90"/>
      <c r="I139" s="90"/>
      <c r="J139" s="90"/>
      <c r="K139" s="90"/>
      <c r="L139" s="90"/>
      <c r="M139" s="90"/>
      <c r="N139" s="90"/>
      <c r="O139" s="90"/>
      <c r="P139" s="90"/>
      <c r="Q139" s="90"/>
      <c r="R139" s="90"/>
      <c r="S139" s="89"/>
      <c r="T139" s="88"/>
      <c r="U139" s="88"/>
      <c r="V139" s="88"/>
      <c r="W139" s="88"/>
      <c r="X139" s="88"/>
      <c r="Y139" s="88"/>
      <c r="Z139" s="88"/>
      <c r="AA139" s="88"/>
      <c r="AB139" s="88"/>
      <c r="AC139" s="88"/>
    </row>
    <row r="140" spans="1:29" s="99" customFormat="1" ht="13.5" hidden="1" customHeight="1">
      <c r="A140" s="89"/>
      <c r="B140" s="89">
        <v>51</v>
      </c>
      <c r="C140" s="89"/>
      <c r="D140" s="90"/>
      <c r="E140" s="90"/>
      <c r="F140" s="90"/>
      <c r="G140" s="90"/>
      <c r="H140" s="90"/>
      <c r="I140" s="90"/>
      <c r="J140" s="90"/>
      <c r="K140" s="90"/>
      <c r="L140" s="90"/>
      <c r="M140" s="90"/>
      <c r="N140" s="90"/>
      <c r="O140" s="90"/>
      <c r="P140" s="90"/>
      <c r="Q140" s="90"/>
      <c r="R140" s="90"/>
      <c r="S140" s="89"/>
      <c r="T140" s="88"/>
      <c r="U140" s="88"/>
      <c r="V140" s="88"/>
      <c r="W140" s="88"/>
      <c r="X140" s="88"/>
      <c r="Y140" s="88"/>
      <c r="Z140" s="88"/>
      <c r="AA140" s="88"/>
      <c r="AB140" s="88"/>
      <c r="AC140" s="88"/>
    </row>
    <row r="141" spans="1:29" s="99" customFormat="1" ht="13.5" hidden="1" customHeight="1">
      <c r="A141" s="89"/>
      <c r="B141" s="89">
        <v>52</v>
      </c>
      <c r="C141" s="89"/>
      <c r="D141" s="90"/>
      <c r="E141" s="90"/>
      <c r="F141" s="90"/>
      <c r="G141" s="90"/>
      <c r="H141" s="90"/>
      <c r="I141" s="90"/>
      <c r="J141" s="90"/>
      <c r="K141" s="90"/>
      <c r="L141" s="90"/>
      <c r="M141" s="90"/>
      <c r="N141" s="90"/>
      <c r="O141" s="90"/>
      <c r="P141" s="90"/>
      <c r="Q141" s="90"/>
      <c r="R141" s="90"/>
      <c r="S141" s="89"/>
      <c r="T141" s="88"/>
      <c r="U141" s="88"/>
      <c r="V141" s="88"/>
      <c r="W141" s="88"/>
      <c r="X141" s="88"/>
      <c r="Y141" s="88"/>
      <c r="Z141" s="88"/>
      <c r="AA141" s="88"/>
      <c r="AB141" s="88"/>
      <c r="AC141" s="88"/>
    </row>
    <row r="142" spans="1:29" s="99" customFormat="1" ht="13.5" hidden="1" customHeight="1">
      <c r="A142" s="89"/>
      <c r="B142" s="89">
        <v>53</v>
      </c>
      <c r="C142" s="89"/>
      <c r="D142" s="90"/>
      <c r="E142" s="90"/>
      <c r="F142" s="90"/>
      <c r="G142" s="90"/>
      <c r="H142" s="90"/>
      <c r="I142" s="90"/>
      <c r="J142" s="90"/>
      <c r="K142" s="90"/>
      <c r="L142" s="90"/>
      <c r="M142" s="90"/>
      <c r="N142" s="90"/>
      <c r="O142" s="90"/>
      <c r="P142" s="90"/>
      <c r="Q142" s="90"/>
      <c r="R142" s="90"/>
      <c r="S142" s="89"/>
      <c r="T142" s="88"/>
      <c r="U142" s="88"/>
      <c r="V142" s="88"/>
      <c r="W142" s="88"/>
      <c r="X142" s="88"/>
      <c r="Y142" s="88"/>
      <c r="Z142" s="88"/>
      <c r="AA142" s="88"/>
      <c r="AB142" s="88"/>
      <c r="AC142" s="88"/>
    </row>
    <row r="143" spans="1:29" s="99" customFormat="1" ht="13.5" hidden="1" customHeight="1">
      <c r="A143" s="89"/>
      <c r="B143" s="89">
        <v>54</v>
      </c>
      <c r="C143" s="89"/>
      <c r="D143" s="90"/>
      <c r="E143" s="90"/>
      <c r="F143" s="90"/>
      <c r="G143" s="90"/>
      <c r="H143" s="90"/>
      <c r="I143" s="90"/>
      <c r="J143" s="90"/>
      <c r="K143" s="90"/>
      <c r="L143" s="90"/>
      <c r="M143" s="90"/>
      <c r="N143" s="90"/>
      <c r="O143" s="90"/>
      <c r="P143" s="90"/>
      <c r="Q143" s="90"/>
      <c r="R143" s="90"/>
      <c r="S143" s="89"/>
      <c r="T143" s="88"/>
      <c r="U143" s="88"/>
      <c r="V143" s="88"/>
      <c r="W143" s="88"/>
      <c r="X143" s="88"/>
      <c r="Y143" s="88"/>
      <c r="Z143" s="88"/>
      <c r="AA143" s="88"/>
      <c r="AB143" s="88"/>
      <c r="AC143" s="88"/>
    </row>
    <row r="144" spans="1:29" s="99" customFormat="1" ht="13.5" hidden="1" customHeight="1">
      <c r="A144" s="89"/>
      <c r="B144" s="89">
        <v>55</v>
      </c>
      <c r="C144" s="89"/>
      <c r="D144" s="90"/>
      <c r="E144" s="90"/>
      <c r="F144" s="90"/>
      <c r="G144" s="90"/>
      <c r="H144" s="90"/>
      <c r="I144" s="90"/>
      <c r="J144" s="90"/>
      <c r="K144" s="90"/>
      <c r="L144" s="90"/>
      <c r="M144" s="90"/>
      <c r="N144" s="90"/>
      <c r="O144" s="90"/>
      <c r="P144" s="90"/>
      <c r="Q144" s="90"/>
      <c r="R144" s="90"/>
      <c r="S144" s="89"/>
      <c r="T144" s="88"/>
      <c r="U144" s="88"/>
      <c r="V144" s="88"/>
      <c r="W144" s="88"/>
      <c r="X144" s="88"/>
      <c r="Y144" s="88"/>
      <c r="Z144" s="88"/>
      <c r="AA144" s="88"/>
      <c r="AB144" s="88"/>
      <c r="AC144" s="88"/>
    </row>
    <row r="145" spans="1:29" s="99" customFormat="1" ht="13.5" hidden="1" customHeight="1">
      <c r="A145" s="89"/>
      <c r="B145" s="89">
        <v>56</v>
      </c>
      <c r="C145" s="89"/>
      <c r="D145" s="90"/>
      <c r="E145" s="90"/>
      <c r="F145" s="90"/>
      <c r="G145" s="90"/>
      <c r="H145" s="90"/>
      <c r="I145" s="90"/>
      <c r="J145" s="90"/>
      <c r="K145" s="90"/>
      <c r="L145" s="90"/>
      <c r="M145" s="90"/>
      <c r="N145" s="90"/>
      <c r="O145" s="90"/>
      <c r="P145" s="90"/>
      <c r="Q145" s="90"/>
      <c r="R145" s="90"/>
      <c r="S145" s="89"/>
      <c r="T145" s="88"/>
      <c r="U145" s="88"/>
      <c r="V145" s="88"/>
      <c r="W145" s="88"/>
      <c r="X145" s="88"/>
      <c r="Y145" s="88"/>
      <c r="Z145" s="88"/>
      <c r="AA145" s="88"/>
      <c r="AB145" s="88"/>
      <c r="AC145" s="88"/>
    </row>
    <row r="146" spans="1:29" s="99" customFormat="1" ht="13.5" hidden="1" customHeight="1">
      <c r="A146" s="89"/>
      <c r="B146" s="89">
        <v>57</v>
      </c>
      <c r="C146" s="89"/>
      <c r="D146" s="90"/>
      <c r="E146" s="90"/>
      <c r="F146" s="90"/>
      <c r="G146" s="90"/>
      <c r="H146" s="90"/>
      <c r="I146" s="90"/>
      <c r="J146" s="90"/>
      <c r="K146" s="90"/>
      <c r="L146" s="90"/>
      <c r="M146" s="90"/>
      <c r="N146" s="90"/>
      <c r="O146" s="90"/>
      <c r="P146" s="90"/>
      <c r="Q146" s="90"/>
      <c r="R146" s="90"/>
      <c r="S146" s="89"/>
      <c r="T146" s="88"/>
      <c r="U146" s="88"/>
      <c r="V146" s="88"/>
      <c r="W146" s="88"/>
      <c r="X146" s="88"/>
      <c r="Y146" s="88"/>
      <c r="Z146" s="88"/>
      <c r="AA146" s="88"/>
      <c r="AB146" s="88"/>
      <c r="AC146" s="88"/>
    </row>
    <row r="147" spans="1:29" s="99" customFormat="1" ht="13.5" hidden="1" customHeight="1">
      <c r="A147" s="89"/>
      <c r="B147" s="89">
        <v>58</v>
      </c>
      <c r="C147" s="89"/>
      <c r="D147" s="90"/>
      <c r="E147" s="90"/>
      <c r="F147" s="90"/>
      <c r="G147" s="90"/>
      <c r="H147" s="90"/>
      <c r="I147" s="90"/>
      <c r="J147" s="90"/>
      <c r="K147" s="90"/>
      <c r="L147" s="90"/>
      <c r="M147" s="90"/>
      <c r="N147" s="90"/>
      <c r="O147" s="90"/>
      <c r="P147" s="90"/>
      <c r="Q147" s="90"/>
      <c r="R147" s="90"/>
      <c r="S147" s="89"/>
      <c r="T147" s="88"/>
      <c r="U147" s="88"/>
      <c r="V147" s="88"/>
      <c r="W147" s="88"/>
      <c r="X147" s="88"/>
      <c r="Y147" s="88"/>
      <c r="Z147" s="88"/>
      <c r="AA147" s="88"/>
      <c r="AB147" s="88"/>
      <c r="AC147" s="88"/>
    </row>
    <row r="148" spans="1:29" s="99" customFormat="1" ht="13.5" hidden="1" customHeight="1">
      <c r="A148" s="89"/>
      <c r="B148" s="89">
        <v>59</v>
      </c>
      <c r="C148" s="89"/>
      <c r="D148" s="90"/>
      <c r="E148" s="90"/>
      <c r="F148" s="90"/>
      <c r="G148" s="90"/>
      <c r="H148" s="90"/>
      <c r="I148" s="90"/>
      <c r="J148" s="90"/>
      <c r="K148" s="90"/>
      <c r="L148" s="90"/>
      <c r="M148" s="90"/>
      <c r="N148" s="90"/>
      <c r="O148" s="90"/>
      <c r="P148" s="90"/>
      <c r="Q148" s="90"/>
      <c r="R148" s="90"/>
      <c r="S148" s="89"/>
      <c r="T148" s="88"/>
      <c r="U148" s="88"/>
      <c r="V148" s="88"/>
      <c r="W148" s="88"/>
      <c r="X148" s="88"/>
      <c r="Y148" s="88"/>
      <c r="Z148" s="88"/>
      <c r="AA148" s="88"/>
      <c r="AB148" s="88"/>
      <c r="AC148" s="88"/>
    </row>
    <row r="149" spans="1:29" s="99" customFormat="1" ht="13.5" hidden="1" customHeight="1">
      <c r="A149" s="89"/>
      <c r="B149" s="89">
        <v>60</v>
      </c>
      <c r="C149" s="89"/>
      <c r="D149" s="90"/>
      <c r="E149" s="90"/>
      <c r="F149" s="90"/>
      <c r="G149" s="90"/>
      <c r="H149" s="90"/>
      <c r="I149" s="90"/>
      <c r="J149" s="90"/>
      <c r="K149" s="90"/>
      <c r="L149" s="90"/>
      <c r="M149" s="90"/>
      <c r="N149" s="90"/>
      <c r="O149" s="90"/>
      <c r="P149" s="90"/>
      <c r="Q149" s="90"/>
      <c r="R149" s="90"/>
      <c r="S149" s="89"/>
      <c r="T149" s="88"/>
      <c r="U149" s="88"/>
      <c r="V149" s="88"/>
      <c r="W149" s="88"/>
      <c r="X149" s="88"/>
      <c r="Y149" s="88"/>
      <c r="Z149" s="88"/>
      <c r="AA149" s="88"/>
      <c r="AB149" s="88"/>
      <c r="AC149" s="88"/>
    </row>
    <row r="150" spans="1:29" s="99" customFormat="1" ht="13.5" hidden="1" customHeight="1">
      <c r="A150" s="89"/>
      <c r="B150" s="89">
        <v>61</v>
      </c>
      <c r="C150" s="89"/>
      <c r="D150" s="90"/>
      <c r="E150" s="90"/>
      <c r="F150" s="90"/>
      <c r="G150" s="90"/>
      <c r="H150" s="90"/>
      <c r="I150" s="90"/>
      <c r="J150" s="90"/>
      <c r="K150" s="90"/>
      <c r="L150" s="90"/>
      <c r="M150" s="90"/>
      <c r="N150" s="90"/>
      <c r="O150" s="90"/>
      <c r="P150" s="90"/>
      <c r="Q150" s="90"/>
      <c r="R150" s="90"/>
      <c r="S150" s="89"/>
      <c r="T150" s="88"/>
      <c r="U150" s="88"/>
      <c r="V150" s="88"/>
      <c r="W150" s="88"/>
      <c r="X150" s="88"/>
      <c r="Y150" s="88"/>
      <c r="Z150" s="88"/>
      <c r="AA150" s="88"/>
      <c r="AB150" s="88"/>
      <c r="AC150" s="88"/>
    </row>
    <row r="151" spans="1:29" s="99" customFormat="1" ht="13.5" hidden="1" customHeight="1">
      <c r="A151" s="89"/>
      <c r="B151" s="89">
        <v>62</v>
      </c>
      <c r="C151" s="89"/>
      <c r="D151" s="90"/>
      <c r="E151" s="90"/>
      <c r="F151" s="90"/>
      <c r="G151" s="90"/>
      <c r="H151" s="90"/>
      <c r="I151" s="90"/>
      <c r="J151" s="90"/>
      <c r="K151" s="90"/>
      <c r="L151" s="90"/>
      <c r="M151" s="90"/>
      <c r="N151" s="90"/>
      <c r="O151" s="90"/>
      <c r="P151" s="90"/>
      <c r="Q151" s="90"/>
      <c r="R151" s="90"/>
      <c r="S151" s="89"/>
      <c r="T151" s="88"/>
      <c r="U151" s="88"/>
      <c r="V151" s="88"/>
      <c r="W151" s="88"/>
      <c r="X151" s="88"/>
      <c r="Y151" s="88"/>
      <c r="Z151" s="88"/>
      <c r="AA151" s="88"/>
      <c r="AB151" s="88"/>
      <c r="AC151" s="88"/>
    </row>
    <row r="152" spans="1:29" s="99" customFormat="1" ht="13.5" hidden="1" customHeight="1">
      <c r="A152" s="89"/>
      <c r="B152" s="89">
        <v>63</v>
      </c>
      <c r="C152" s="89"/>
      <c r="D152" s="90"/>
      <c r="E152" s="90"/>
      <c r="F152" s="90"/>
      <c r="G152" s="90"/>
      <c r="H152" s="90"/>
      <c r="I152" s="90"/>
      <c r="J152" s="90"/>
      <c r="K152" s="90"/>
      <c r="L152" s="90"/>
      <c r="M152" s="90"/>
      <c r="N152" s="90"/>
      <c r="O152" s="90"/>
      <c r="P152" s="90"/>
      <c r="Q152" s="90"/>
      <c r="R152" s="90"/>
      <c r="S152" s="89"/>
      <c r="T152" s="88"/>
      <c r="U152" s="88"/>
      <c r="V152" s="88"/>
      <c r="W152" s="88"/>
      <c r="X152" s="88"/>
      <c r="Y152" s="88"/>
      <c r="Z152" s="88"/>
      <c r="AA152" s="88"/>
      <c r="AB152" s="88"/>
      <c r="AC152" s="88"/>
    </row>
    <row r="153" spans="1:29" s="99" customFormat="1" ht="13.5" hidden="1" customHeight="1">
      <c r="A153" s="89"/>
      <c r="B153" s="89">
        <v>64</v>
      </c>
      <c r="C153" s="89"/>
      <c r="D153" s="90"/>
      <c r="E153" s="90"/>
      <c r="F153" s="90"/>
      <c r="G153" s="90"/>
      <c r="H153" s="90"/>
      <c r="I153" s="90"/>
      <c r="J153" s="90"/>
      <c r="K153" s="90"/>
      <c r="L153" s="90"/>
      <c r="M153" s="90"/>
      <c r="N153" s="90"/>
      <c r="O153" s="90"/>
      <c r="P153" s="90"/>
      <c r="Q153" s="90"/>
      <c r="R153" s="90"/>
      <c r="S153" s="89"/>
      <c r="T153" s="88"/>
      <c r="U153" s="88"/>
      <c r="V153" s="88"/>
      <c r="W153" s="88"/>
      <c r="X153" s="88"/>
      <c r="Y153" s="88"/>
      <c r="Z153" s="88"/>
      <c r="AA153" s="88"/>
      <c r="AB153" s="88"/>
      <c r="AC153" s="88"/>
    </row>
    <row r="154" spans="1:29" s="99" customFormat="1" ht="13.5" hidden="1" customHeight="1">
      <c r="A154" s="89"/>
      <c r="B154" s="89">
        <v>65</v>
      </c>
      <c r="C154" s="89"/>
      <c r="D154" s="90"/>
      <c r="E154" s="90"/>
      <c r="F154" s="90"/>
      <c r="G154" s="90"/>
      <c r="H154" s="90"/>
      <c r="I154" s="90"/>
      <c r="J154" s="90"/>
      <c r="K154" s="90"/>
      <c r="L154" s="90"/>
      <c r="M154" s="90"/>
      <c r="N154" s="90"/>
      <c r="O154" s="90"/>
      <c r="P154" s="90"/>
      <c r="Q154" s="90"/>
      <c r="R154" s="90"/>
      <c r="S154" s="89"/>
      <c r="T154" s="88"/>
      <c r="U154" s="88"/>
      <c r="V154" s="88"/>
      <c r="W154" s="88"/>
      <c r="X154" s="88"/>
      <c r="Y154" s="88"/>
      <c r="Z154" s="88"/>
      <c r="AA154" s="88"/>
      <c r="AB154" s="88"/>
      <c r="AC154" s="88"/>
    </row>
    <row r="155" spans="1:29" s="99" customFormat="1" ht="13.5" hidden="1" customHeight="1">
      <c r="A155" s="89"/>
      <c r="B155" s="89">
        <v>66</v>
      </c>
      <c r="C155" s="89"/>
      <c r="D155" s="90"/>
      <c r="E155" s="90"/>
      <c r="F155" s="90"/>
      <c r="G155" s="90"/>
      <c r="H155" s="90"/>
      <c r="I155" s="90"/>
      <c r="J155" s="90"/>
      <c r="K155" s="90"/>
      <c r="L155" s="90"/>
      <c r="M155" s="90"/>
      <c r="N155" s="90"/>
      <c r="O155" s="90"/>
      <c r="P155" s="90"/>
      <c r="Q155" s="90"/>
      <c r="R155" s="90"/>
      <c r="S155" s="89"/>
      <c r="T155" s="88"/>
      <c r="U155" s="88"/>
      <c r="V155" s="88"/>
      <c r="W155" s="88"/>
      <c r="X155" s="88"/>
      <c r="Y155" s="88"/>
      <c r="Z155" s="88"/>
      <c r="AA155" s="88"/>
      <c r="AB155" s="88"/>
      <c r="AC155" s="88"/>
    </row>
    <row r="156" spans="1:29" s="99" customFormat="1" ht="13.5" hidden="1" customHeight="1">
      <c r="A156" s="89"/>
      <c r="B156" s="89">
        <v>67</v>
      </c>
      <c r="C156" s="89"/>
      <c r="D156" s="90"/>
      <c r="E156" s="90"/>
      <c r="F156" s="90"/>
      <c r="G156" s="90"/>
      <c r="H156" s="90"/>
      <c r="I156" s="90"/>
      <c r="J156" s="90"/>
      <c r="K156" s="90"/>
      <c r="L156" s="90"/>
      <c r="M156" s="90"/>
      <c r="N156" s="90"/>
      <c r="O156" s="90"/>
      <c r="P156" s="90"/>
      <c r="Q156" s="90"/>
      <c r="R156" s="90"/>
      <c r="S156" s="89"/>
      <c r="T156" s="88"/>
      <c r="U156" s="88"/>
      <c r="V156" s="88"/>
      <c r="W156" s="88"/>
      <c r="X156" s="88"/>
      <c r="Y156" s="88"/>
      <c r="Z156" s="88"/>
      <c r="AA156" s="88"/>
      <c r="AB156" s="88"/>
      <c r="AC156" s="88"/>
    </row>
    <row r="157" spans="1:29" s="99" customFormat="1" ht="13.5" hidden="1" customHeight="1">
      <c r="A157" s="89"/>
      <c r="B157" s="89">
        <v>68</v>
      </c>
      <c r="C157" s="89"/>
      <c r="D157" s="90"/>
      <c r="E157" s="90"/>
      <c r="F157" s="90"/>
      <c r="G157" s="90"/>
      <c r="H157" s="90"/>
      <c r="I157" s="90"/>
      <c r="J157" s="90"/>
      <c r="K157" s="90"/>
      <c r="L157" s="90"/>
      <c r="M157" s="90"/>
      <c r="N157" s="90"/>
      <c r="O157" s="90"/>
      <c r="P157" s="90"/>
      <c r="Q157" s="90"/>
      <c r="R157" s="90"/>
      <c r="S157" s="89"/>
      <c r="T157" s="88"/>
      <c r="U157" s="88"/>
      <c r="V157" s="88"/>
      <c r="W157" s="88"/>
      <c r="X157" s="88"/>
      <c r="Y157" s="88"/>
      <c r="Z157" s="88"/>
      <c r="AA157" s="88"/>
      <c r="AB157" s="88"/>
      <c r="AC157" s="88"/>
    </row>
    <row r="158" spans="1:29" s="99" customFormat="1" ht="13.5" hidden="1" customHeight="1">
      <c r="A158" s="89"/>
      <c r="B158" s="89">
        <v>69</v>
      </c>
      <c r="C158" s="89"/>
      <c r="D158" s="90"/>
      <c r="E158" s="90"/>
      <c r="F158" s="90"/>
      <c r="G158" s="90"/>
      <c r="H158" s="90"/>
      <c r="I158" s="90"/>
      <c r="J158" s="90"/>
      <c r="K158" s="90"/>
      <c r="L158" s="90"/>
      <c r="M158" s="90"/>
      <c r="N158" s="90"/>
      <c r="O158" s="90"/>
      <c r="P158" s="90"/>
      <c r="Q158" s="90"/>
      <c r="R158" s="90"/>
      <c r="S158" s="89"/>
      <c r="T158" s="88"/>
      <c r="U158" s="88"/>
      <c r="V158" s="88"/>
      <c r="W158" s="88"/>
      <c r="X158" s="88"/>
      <c r="Y158" s="88"/>
      <c r="Z158" s="88"/>
      <c r="AA158" s="88"/>
      <c r="AB158" s="88"/>
      <c r="AC158" s="88"/>
    </row>
    <row r="159" spans="1:29" s="99" customFormat="1" ht="13.5" hidden="1" customHeight="1">
      <c r="A159" s="89"/>
      <c r="B159" s="89">
        <v>70</v>
      </c>
      <c r="C159" s="89"/>
      <c r="D159" s="90"/>
      <c r="E159" s="90"/>
      <c r="F159" s="90"/>
      <c r="G159" s="90"/>
      <c r="H159" s="90"/>
      <c r="I159" s="90"/>
      <c r="J159" s="90"/>
      <c r="K159" s="90"/>
      <c r="L159" s="90"/>
      <c r="M159" s="90"/>
      <c r="N159" s="90"/>
      <c r="O159" s="90"/>
      <c r="P159" s="90"/>
      <c r="Q159" s="90"/>
      <c r="R159" s="90"/>
      <c r="S159" s="89"/>
      <c r="T159" s="88"/>
      <c r="U159" s="88"/>
      <c r="V159" s="88"/>
      <c r="W159" s="88"/>
      <c r="X159" s="88"/>
      <c r="Y159" s="88"/>
      <c r="Z159" s="88"/>
      <c r="AA159" s="88"/>
      <c r="AB159" s="88"/>
      <c r="AC159" s="88"/>
    </row>
    <row r="160" spans="1:29" s="99" customFormat="1" ht="13.5" hidden="1" customHeight="1">
      <c r="A160" s="89"/>
      <c r="B160" s="89">
        <v>71</v>
      </c>
      <c r="C160" s="89"/>
      <c r="D160" s="90"/>
      <c r="E160" s="90"/>
      <c r="F160" s="90"/>
      <c r="G160" s="90"/>
      <c r="H160" s="90"/>
      <c r="I160" s="90"/>
      <c r="J160" s="90"/>
      <c r="K160" s="90"/>
      <c r="L160" s="90"/>
      <c r="M160" s="90"/>
      <c r="N160" s="90"/>
      <c r="O160" s="90"/>
      <c r="P160" s="90"/>
      <c r="Q160" s="90"/>
      <c r="R160" s="90"/>
      <c r="S160" s="89"/>
      <c r="T160" s="88"/>
      <c r="U160" s="88"/>
      <c r="V160" s="88"/>
      <c r="W160" s="88"/>
      <c r="X160" s="88"/>
      <c r="Y160" s="88"/>
      <c r="Z160" s="88"/>
      <c r="AA160" s="88"/>
      <c r="AB160" s="88"/>
      <c r="AC160" s="88"/>
    </row>
    <row r="161" spans="1:29" s="99" customFormat="1" ht="13.5" hidden="1" customHeight="1">
      <c r="A161" s="89"/>
      <c r="B161" s="89">
        <v>72</v>
      </c>
      <c r="C161" s="89"/>
      <c r="D161" s="90"/>
      <c r="E161" s="90"/>
      <c r="F161" s="90"/>
      <c r="G161" s="90"/>
      <c r="H161" s="90"/>
      <c r="I161" s="90"/>
      <c r="J161" s="90"/>
      <c r="K161" s="90"/>
      <c r="L161" s="90"/>
      <c r="M161" s="90"/>
      <c r="N161" s="90"/>
      <c r="O161" s="90"/>
      <c r="P161" s="90"/>
      <c r="Q161" s="90"/>
      <c r="R161" s="90"/>
      <c r="S161" s="89"/>
      <c r="T161" s="88"/>
      <c r="U161" s="88"/>
      <c r="V161" s="88"/>
      <c r="W161" s="88"/>
      <c r="X161" s="88"/>
      <c r="Y161" s="88"/>
      <c r="Z161" s="88"/>
      <c r="AA161" s="88"/>
      <c r="AB161" s="88"/>
      <c r="AC161" s="88"/>
    </row>
    <row r="162" spans="1:29" s="99" customFormat="1" ht="13.5" hidden="1" customHeight="1">
      <c r="A162" s="89"/>
      <c r="B162" s="89">
        <v>73</v>
      </c>
      <c r="C162" s="89"/>
      <c r="D162" s="90"/>
      <c r="E162" s="90"/>
      <c r="F162" s="90"/>
      <c r="G162" s="90"/>
      <c r="H162" s="90"/>
      <c r="I162" s="90"/>
      <c r="J162" s="90"/>
      <c r="K162" s="90"/>
      <c r="L162" s="90"/>
      <c r="M162" s="90"/>
      <c r="N162" s="90"/>
      <c r="O162" s="90"/>
      <c r="P162" s="90"/>
      <c r="Q162" s="90"/>
      <c r="R162" s="90"/>
      <c r="S162" s="89"/>
      <c r="T162" s="88"/>
      <c r="U162" s="88"/>
      <c r="V162" s="88"/>
      <c r="W162" s="88"/>
      <c r="X162" s="88"/>
      <c r="Y162" s="88"/>
      <c r="Z162" s="88"/>
      <c r="AA162" s="88"/>
      <c r="AB162" s="88"/>
      <c r="AC162" s="88"/>
    </row>
    <row r="163" spans="1:29" s="99" customFormat="1" ht="13.5" hidden="1" customHeight="1">
      <c r="A163" s="89"/>
      <c r="B163" s="89">
        <v>74</v>
      </c>
      <c r="C163" s="89"/>
      <c r="D163" s="90"/>
      <c r="E163" s="90"/>
      <c r="F163" s="90"/>
      <c r="G163" s="90"/>
      <c r="H163" s="90"/>
      <c r="I163" s="90"/>
      <c r="J163" s="90"/>
      <c r="K163" s="90"/>
      <c r="L163" s="90"/>
      <c r="M163" s="90"/>
      <c r="N163" s="90"/>
      <c r="O163" s="90"/>
      <c r="P163" s="90"/>
      <c r="Q163" s="90"/>
      <c r="R163" s="90"/>
      <c r="S163" s="89"/>
      <c r="T163" s="88"/>
      <c r="U163" s="88"/>
      <c r="V163" s="88"/>
      <c r="W163" s="88"/>
      <c r="X163" s="88"/>
      <c r="Y163" s="88"/>
      <c r="Z163" s="88"/>
      <c r="AA163" s="88"/>
      <c r="AB163" s="88"/>
      <c r="AC163" s="88"/>
    </row>
    <row r="164" spans="1:29" s="99" customFormat="1" ht="13.5" hidden="1" customHeight="1">
      <c r="A164" s="89"/>
      <c r="B164" s="89">
        <v>75</v>
      </c>
      <c r="C164" s="89"/>
      <c r="D164" s="90"/>
      <c r="E164" s="90"/>
      <c r="F164" s="90"/>
      <c r="G164" s="90"/>
      <c r="H164" s="90"/>
      <c r="I164" s="90"/>
      <c r="J164" s="90"/>
      <c r="K164" s="90"/>
      <c r="L164" s="90"/>
      <c r="M164" s="90"/>
      <c r="N164" s="90"/>
      <c r="O164" s="90"/>
      <c r="P164" s="90"/>
      <c r="Q164" s="90"/>
      <c r="R164" s="90"/>
      <c r="S164" s="89"/>
      <c r="T164" s="88"/>
      <c r="U164" s="88"/>
      <c r="V164" s="88"/>
      <c r="W164" s="88"/>
      <c r="X164" s="88"/>
      <c r="Y164" s="88"/>
      <c r="Z164" s="88"/>
      <c r="AA164" s="88"/>
      <c r="AB164" s="88"/>
      <c r="AC164" s="88"/>
    </row>
    <row r="165" spans="1:29" s="99" customFormat="1" ht="13.5" hidden="1" customHeight="1">
      <c r="A165" s="89"/>
      <c r="B165" s="89">
        <v>76</v>
      </c>
      <c r="C165" s="89"/>
      <c r="D165" s="90"/>
      <c r="E165" s="90"/>
      <c r="F165" s="90"/>
      <c r="G165" s="90"/>
      <c r="H165" s="90"/>
      <c r="I165" s="90"/>
      <c r="J165" s="90"/>
      <c r="K165" s="90"/>
      <c r="L165" s="90"/>
      <c r="M165" s="90"/>
      <c r="N165" s="90"/>
      <c r="O165" s="90"/>
      <c r="P165" s="90"/>
      <c r="Q165" s="90"/>
      <c r="R165" s="90"/>
      <c r="S165" s="89"/>
      <c r="T165" s="88"/>
      <c r="U165" s="88"/>
      <c r="V165" s="88"/>
      <c r="W165" s="88"/>
      <c r="X165" s="88"/>
      <c r="Y165" s="88"/>
      <c r="Z165" s="88"/>
      <c r="AA165" s="88"/>
      <c r="AB165" s="88"/>
      <c r="AC165" s="88"/>
    </row>
    <row r="166" spans="1:29" s="99" customFormat="1" ht="13.5" hidden="1" customHeight="1">
      <c r="A166" s="89"/>
      <c r="B166" s="89">
        <v>77</v>
      </c>
      <c r="C166" s="89"/>
      <c r="D166" s="90"/>
      <c r="E166" s="90"/>
      <c r="F166" s="90"/>
      <c r="G166" s="90"/>
      <c r="H166" s="90"/>
      <c r="I166" s="90"/>
      <c r="J166" s="90"/>
      <c r="K166" s="90"/>
      <c r="L166" s="90"/>
      <c r="M166" s="90"/>
      <c r="N166" s="90"/>
      <c r="O166" s="90"/>
      <c r="P166" s="90"/>
      <c r="Q166" s="90"/>
      <c r="R166" s="90"/>
      <c r="S166" s="89"/>
      <c r="T166" s="88"/>
      <c r="U166" s="88"/>
      <c r="V166" s="88"/>
      <c r="W166" s="88"/>
      <c r="X166" s="88"/>
      <c r="Y166" s="88"/>
      <c r="Z166" s="88"/>
      <c r="AA166" s="88"/>
      <c r="AB166" s="88"/>
      <c r="AC166" s="88"/>
    </row>
    <row r="167" spans="1:29" s="99" customFormat="1" ht="13.5" hidden="1" customHeight="1">
      <c r="A167" s="89"/>
      <c r="B167" s="89">
        <v>78</v>
      </c>
      <c r="C167" s="89"/>
      <c r="D167" s="90"/>
      <c r="E167" s="90"/>
      <c r="F167" s="90"/>
      <c r="G167" s="90"/>
      <c r="H167" s="90"/>
      <c r="I167" s="90"/>
      <c r="J167" s="90"/>
      <c r="K167" s="90"/>
      <c r="L167" s="90"/>
      <c r="M167" s="90"/>
      <c r="N167" s="90"/>
      <c r="O167" s="90"/>
      <c r="P167" s="90"/>
      <c r="Q167" s="90"/>
      <c r="R167" s="90"/>
      <c r="S167" s="89"/>
      <c r="T167" s="88"/>
      <c r="U167" s="88"/>
      <c r="V167" s="88"/>
      <c r="W167" s="88"/>
      <c r="X167" s="88"/>
      <c r="Y167" s="88"/>
      <c r="Z167" s="88"/>
      <c r="AA167" s="88"/>
      <c r="AB167" s="88"/>
      <c r="AC167" s="88"/>
    </row>
    <row r="168" spans="1:29" s="99" customFormat="1" ht="13.5" hidden="1" customHeight="1">
      <c r="A168" s="89"/>
      <c r="B168" s="89">
        <v>79</v>
      </c>
      <c r="C168" s="89"/>
      <c r="D168" s="90"/>
      <c r="E168" s="90"/>
      <c r="F168" s="90"/>
      <c r="G168" s="90"/>
      <c r="H168" s="90"/>
      <c r="I168" s="90"/>
      <c r="J168" s="90"/>
      <c r="K168" s="90"/>
      <c r="L168" s="90"/>
      <c r="M168" s="90"/>
      <c r="N168" s="90"/>
      <c r="O168" s="90"/>
      <c r="P168" s="90"/>
      <c r="Q168" s="90"/>
      <c r="R168" s="90"/>
      <c r="S168" s="89"/>
      <c r="T168" s="88"/>
      <c r="U168" s="88"/>
      <c r="V168" s="88"/>
      <c r="W168" s="88"/>
      <c r="X168" s="88"/>
      <c r="Y168" s="88"/>
      <c r="Z168" s="88"/>
      <c r="AA168" s="88"/>
      <c r="AB168" s="88"/>
      <c r="AC168" s="88"/>
    </row>
    <row r="169" spans="1:29" s="99" customFormat="1" ht="13.5" hidden="1" customHeight="1">
      <c r="A169" s="89"/>
      <c r="B169" s="89">
        <v>80</v>
      </c>
      <c r="C169" s="89"/>
      <c r="D169" s="90"/>
      <c r="E169" s="90"/>
      <c r="F169" s="90"/>
      <c r="G169" s="90"/>
      <c r="H169" s="90"/>
      <c r="I169" s="90"/>
      <c r="J169" s="90"/>
      <c r="K169" s="90"/>
      <c r="L169" s="90"/>
      <c r="M169" s="90"/>
      <c r="N169" s="90"/>
      <c r="O169" s="90"/>
      <c r="P169" s="90"/>
      <c r="Q169" s="90"/>
      <c r="R169" s="90"/>
      <c r="S169" s="89"/>
      <c r="T169" s="88"/>
      <c r="U169" s="88"/>
      <c r="V169" s="88"/>
      <c r="W169" s="88"/>
      <c r="X169" s="88"/>
      <c r="Y169" s="88"/>
      <c r="Z169" s="88"/>
      <c r="AA169" s="88"/>
      <c r="AB169" s="88"/>
      <c r="AC169" s="88"/>
    </row>
    <row r="170" spans="1:29" s="99" customFormat="1" ht="13.5" hidden="1" customHeight="1">
      <c r="A170" s="89"/>
      <c r="B170" s="89">
        <v>81</v>
      </c>
      <c r="C170" s="89"/>
      <c r="D170" s="90"/>
      <c r="E170" s="90"/>
      <c r="F170" s="90"/>
      <c r="G170" s="90"/>
      <c r="H170" s="90"/>
      <c r="I170" s="90"/>
      <c r="J170" s="90"/>
      <c r="K170" s="90"/>
      <c r="L170" s="90"/>
      <c r="M170" s="90"/>
      <c r="N170" s="90"/>
      <c r="O170" s="90"/>
      <c r="P170" s="90"/>
      <c r="Q170" s="90"/>
      <c r="R170" s="90"/>
      <c r="S170" s="89"/>
      <c r="T170" s="88"/>
      <c r="U170" s="88"/>
      <c r="V170" s="88"/>
      <c r="W170" s="88"/>
      <c r="X170" s="88"/>
      <c r="Y170" s="88"/>
      <c r="Z170" s="88"/>
      <c r="AA170" s="88"/>
      <c r="AB170" s="88"/>
      <c r="AC170" s="88"/>
    </row>
    <row r="171" spans="1:29" s="99" customFormat="1" ht="13.5" hidden="1" customHeight="1">
      <c r="A171" s="89"/>
      <c r="B171" s="89">
        <v>82</v>
      </c>
      <c r="C171" s="89"/>
      <c r="D171" s="90"/>
      <c r="E171" s="90"/>
      <c r="F171" s="90"/>
      <c r="G171" s="90"/>
      <c r="H171" s="90"/>
      <c r="I171" s="90"/>
      <c r="J171" s="90"/>
      <c r="K171" s="90"/>
      <c r="L171" s="90"/>
      <c r="M171" s="90"/>
      <c r="N171" s="90"/>
      <c r="O171" s="90"/>
      <c r="P171" s="90"/>
      <c r="Q171" s="90"/>
      <c r="R171" s="90"/>
      <c r="S171" s="89"/>
      <c r="T171" s="88"/>
      <c r="U171" s="88"/>
      <c r="V171" s="88"/>
      <c r="W171" s="88"/>
      <c r="X171" s="88"/>
      <c r="Y171" s="88"/>
      <c r="Z171" s="88"/>
      <c r="AA171" s="88"/>
      <c r="AB171" s="88"/>
      <c r="AC171" s="88"/>
    </row>
    <row r="172" spans="1:29" s="99" customFormat="1" ht="13.5" hidden="1" customHeight="1">
      <c r="A172" s="89"/>
      <c r="B172" s="89">
        <v>83</v>
      </c>
      <c r="C172" s="89"/>
      <c r="D172" s="90"/>
      <c r="E172" s="90"/>
      <c r="F172" s="90"/>
      <c r="G172" s="90"/>
      <c r="H172" s="90"/>
      <c r="I172" s="90"/>
      <c r="J172" s="90"/>
      <c r="K172" s="90"/>
      <c r="L172" s="90"/>
      <c r="M172" s="90"/>
      <c r="N172" s="90"/>
      <c r="O172" s="90"/>
      <c r="P172" s="90"/>
      <c r="Q172" s="90"/>
      <c r="R172" s="90"/>
      <c r="S172" s="89"/>
      <c r="T172" s="88"/>
      <c r="U172" s="88"/>
      <c r="V172" s="88"/>
      <c r="W172" s="88"/>
      <c r="X172" s="88"/>
      <c r="Y172" s="88"/>
      <c r="Z172" s="88"/>
      <c r="AA172" s="88"/>
      <c r="AB172" s="88"/>
      <c r="AC172" s="88"/>
    </row>
    <row r="173" spans="1:29" s="99" customFormat="1" ht="13.5" hidden="1" customHeight="1">
      <c r="A173" s="89"/>
      <c r="B173" s="89">
        <v>84</v>
      </c>
      <c r="C173" s="89"/>
      <c r="D173" s="90"/>
      <c r="E173" s="90"/>
      <c r="F173" s="90"/>
      <c r="G173" s="90"/>
      <c r="H173" s="90"/>
      <c r="I173" s="90"/>
      <c r="J173" s="90"/>
      <c r="K173" s="90"/>
      <c r="L173" s="90"/>
      <c r="M173" s="90"/>
      <c r="N173" s="90"/>
      <c r="O173" s="90"/>
      <c r="P173" s="90"/>
      <c r="Q173" s="90"/>
      <c r="R173" s="90"/>
      <c r="S173" s="89"/>
      <c r="T173" s="88"/>
      <c r="U173" s="88"/>
      <c r="V173" s="88"/>
      <c r="W173" s="88"/>
      <c r="X173" s="88"/>
      <c r="Y173" s="88"/>
      <c r="Z173" s="88"/>
      <c r="AA173" s="88"/>
      <c r="AB173" s="88"/>
      <c r="AC173" s="88"/>
    </row>
    <row r="174" spans="1:29" s="99" customFormat="1" ht="13.5" hidden="1" customHeight="1">
      <c r="A174" s="89"/>
      <c r="B174" s="89">
        <v>85</v>
      </c>
      <c r="C174" s="89"/>
      <c r="D174" s="90"/>
      <c r="E174" s="90"/>
      <c r="F174" s="90"/>
      <c r="G174" s="90"/>
      <c r="H174" s="90"/>
      <c r="I174" s="90"/>
      <c r="J174" s="90"/>
      <c r="K174" s="90"/>
      <c r="L174" s="90"/>
      <c r="M174" s="90"/>
      <c r="N174" s="90"/>
      <c r="O174" s="90"/>
      <c r="P174" s="90"/>
      <c r="Q174" s="90"/>
      <c r="R174" s="90"/>
      <c r="S174" s="89"/>
      <c r="T174" s="88"/>
      <c r="U174" s="88"/>
      <c r="V174" s="88"/>
      <c r="W174" s="88"/>
      <c r="X174" s="88"/>
      <c r="Y174" s="88"/>
      <c r="Z174" s="88"/>
      <c r="AA174" s="88"/>
      <c r="AB174" s="88"/>
      <c r="AC174" s="88"/>
    </row>
    <row r="175" spans="1:29" s="99" customFormat="1" ht="13.5" hidden="1" customHeight="1">
      <c r="A175" s="89"/>
      <c r="B175" s="89">
        <v>86</v>
      </c>
      <c r="C175" s="89"/>
      <c r="D175" s="90"/>
      <c r="E175" s="90"/>
      <c r="F175" s="90"/>
      <c r="G175" s="90"/>
      <c r="H175" s="90"/>
      <c r="I175" s="90"/>
      <c r="J175" s="90"/>
      <c r="K175" s="90"/>
      <c r="L175" s="90"/>
      <c r="M175" s="90"/>
      <c r="N175" s="90"/>
      <c r="O175" s="90"/>
      <c r="P175" s="90"/>
      <c r="Q175" s="90"/>
      <c r="R175" s="90"/>
      <c r="S175" s="89"/>
      <c r="T175" s="88"/>
      <c r="U175" s="88"/>
      <c r="V175" s="88"/>
      <c r="W175" s="88"/>
      <c r="X175" s="88"/>
      <c r="Y175" s="88"/>
      <c r="Z175" s="88"/>
      <c r="AA175" s="88"/>
      <c r="AB175" s="88"/>
      <c r="AC175" s="88"/>
    </row>
    <row r="176" spans="1:29" s="99" customFormat="1" ht="13.5" hidden="1" customHeight="1">
      <c r="A176" s="89"/>
      <c r="B176" s="89">
        <v>87</v>
      </c>
      <c r="C176" s="89"/>
      <c r="D176" s="90"/>
      <c r="E176" s="90"/>
      <c r="F176" s="90"/>
      <c r="G176" s="90"/>
      <c r="H176" s="90"/>
      <c r="I176" s="90"/>
      <c r="J176" s="90"/>
      <c r="K176" s="90"/>
      <c r="L176" s="90"/>
      <c r="M176" s="90"/>
      <c r="N176" s="90"/>
      <c r="O176" s="90"/>
      <c r="P176" s="90"/>
      <c r="Q176" s="90"/>
      <c r="R176" s="90"/>
      <c r="S176" s="89"/>
      <c r="T176" s="88"/>
      <c r="U176" s="88"/>
      <c r="V176" s="88"/>
      <c r="W176" s="88"/>
      <c r="X176" s="88"/>
      <c r="Y176" s="88"/>
      <c r="Z176" s="88"/>
      <c r="AA176" s="88"/>
      <c r="AB176" s="88"/>
      <c r="AC176" s="88"/>
    </row>
    <row r="177" spans="1:29" s="99" customFormat="1" ht="13.5" hidden="1" customHeight="1">
      <c r="A177" s="89"/>
      <c r="B177" s="89">
        <v>88</v>
      </c>
      <c r="C177" s="89"/>
      <c r="D177" s="90"/>
      <c r="E177" s="90"/>
      <c r="F177" s="90"/>
      <c r="G177" s="90"/>
      <c r="H177" s="90"/>
      <c r="I177" s="90"/>
      <c r="J177" s="90"/>
      <c r="K177" s="90"/>
      <c r="L177" s="90"/>
      <c r="M177" s="90"/>
      <c r="N177" s="90"/>
      <c r="O177" s="90"/>
      <c r="P177" s="90"/>
      <c r="Q177" s="90"/>
      <c r="R177" s="90"/>
      <c r="S177" s="89"/>
      <c r="T177" s="88"/>
      <c r="U177" s="88"/>
      <c r="V177" s="88"/>
      <c r="W177" s="88"/>
      <c r="X177" s="88"/>
      <c r="Y177" s="88"/>
      <c r="Z177" s="88"/>
      <c r="AA177" s="88"/>
      <c r="AB177" s="88"/>
      <c r="AC177" s="88"/>
    </row>
    <row r="178" spans="1:29" s="99" customFormat="1" ht="13.5" hidden="1" customHeight="1">
      <c r="A178" s="89"/>
      <c r="B178" s="89">
        <v>89</v>
      </c>
      <c r="C178" s="89"/>
      <c r="D178" s="90"/>
      <c r="E178" s="90"/>
      <c r="F178" s="90"/>
      <c r="G178" s="90"/>
      <c r="H178" s="90"/>
      <c r="I178" s="90"/>
      <c r="J178" s="90"/>
      <c r="K178" s="90"/>
      <c r="L178" s="90"/>
      <c r="M178" s="90"/>
      <c r="N178" s="90"/>
      <c r="O178" s="90"/>
      <c r="P178" s="90"/>
      <c r="Q178" s="90"/>
      <c r="R178" s="90"/>
      <c r="S178" s="89"/>
      <c r="T178" s="88"/>
      <c r="U178" s="88"/>
      <c r="V178" s="88"/>
      <c r="W178" s="88"/>
      <c r="X178" s="88"/>
      <c r="Y178" s="88"/>
      <c r="Z178" s="88"/>
      <c r="AA178" s="88"/>
      <c r="AB178" s="88"/>
      <c r="AC178" s="88"/>
    </row>
    <row r="179" spans="1:29" s="99" customFormat="1" ht="13.5" hidden="1" customHeight="1">
      <c r="A179" s="89"/>
      <c r="B179" s="89">
        <v>90</v>
      </c>
      <c r="C179" s="89"/>
      <c r="D179" s="90"/>
      <c r="E179" s="90"/>
      <c r="F179" s="90"/>
      <c r="G179" s="90"/>
      <c r="H179" s="90"/>
      <c r="I179" s="90"/>
      <c r="J179" s="90"/>
      <c r="K179" s="90"/>
      <c r="L179" s="90"/>
      <c r="M179" s="90"/>
      <c r="N179" s="90"/>
      <c r="O179" s="90"/>
      <c r="P179" s="90"/>
      <c r="Q179" s="90"/>
      <c r="R179" s="90"/>
      <c r="S179" s="89"/>
      <c r="T179" s="88"/>
      <c r="U179" s="88"/>
      <c r="V179" s="88"/>
      <c r="W179" s="88"/>
      <c r="X179" s="88"/>
      <c r="Y179" s="88"/>
      <c r="Z179" s="88"/>
      <c r="AA179" s="88"/>
      <c r="AB179" s="88"/>
      <c r="AC179" s="88"/>
    </row>
    <row r="180" spans="1:29" s="99" customFormat="1" ht="13.5" hidden="1" customHeight="1">
      <c r="A180" s="89"/>
      <c r="B180" s="89">
        <v>91</v>
      </c>
      <c r="C180" s="89"/>
      <c r="D180" s="90"/>
      <c r="E180" s="90"/>
      <c r="F180" s="90"/>
      <c r="G180" s="90"/>
      <c r="H180" s="90"/>
      <c r="I180" s="90"/>
      <c r="J180" s="90"/>
      <c r="K180" s="90"/>
      <c r="L180" s="90"/>
      <c r="M180" s="90"/>
      <c r="N180" s="90"/>
      <c r="O180" s="90"/>
      <c r="P180" s="90"/>
      <c r="Q180" s="90"/>
      <c r="R180" s="90"/>
      <c r="S180" s="89"/>
      <c r="T180" s="88"/>
      <c r="U180" s="88"/>
      <c r="V180" s="88"/>
      <c r="W180" s="88"/>
      <c r="X180" s="88"/>
      <c r="Y180" s="88"/>
      <c r="Z180" s="88"/>
      <c r="AA180" s="88"/>
      <c r="AB180" s="88"/>
      <c r="AC180" s="88"/>
    </row>
    <row r="181" spans="1:29" s="99" customFormat="1" ht="13.5" hidden="1" customHeight="1">
      <c r="A181" s="89"/>
      <c r="B181" s="89">
        <v>92</v>
      </c>
      <c r="C181" s="89"/>
      <c r="D181" s="90"/>
      <c r="E181" s="90"/>
      <c r="F181" s="90"/>
      <c r="G181" s="90"/>
      <c r="H181" s="90"/>
      <c r="I181" s="90"/>
      <c r="J181" s="90"/>
      <c r="K181" s="90"/>
      <c r="L181" s="90"/>
      <c r="M181" s="90"/>
      <c r="N181" s="90"/>
      <c r="O181" s="90"/>
      <c r="P181" s="90"/>
      <c r="Q181" s="90"/>
      <c r="R181" s="90"/>
      <c r="S181" s="89"/>
      <c r="T181" s="88"/>
      <c r="U181" s="88"/>
      <c r="V181" s="88"/>
      <c r="W181" s="88"/>
      <c r="X181" s="88"/>
      <c r="Y181" s="88"/>
      <c r="Z181" s="88"/>
      <c r="AA181" s="88"/>
      <c r="AB181" s="88"/>
      <c r="AC181" s="88"/>
    </row>
    <row r="182" spans="1:29" s="99" customFormat="1" ht="13.5" hidden="1" customHeight="1">
      <c r="A182" s="89"/>
      <c r="B182" s="89">
        <v>93</v>
      </c>
      <c r="C182" s="89"/>
      <c r="D182" s="90"/>
      <c r="E182" s="90"/>
      <c r="F182" s="90"/>
      <c r="G182" s="90"/>
      <c r="H182" s="90"/>
      <c r="I182" s="90"/>
      <c r="J182" s="90"/>
      <c r="K182" s="90"/>
      <c r="L182" s="90"/>
      <c r="M182" s="90"/>
      <c r="N182" s="90"/>
      <c r="O182" s="90"/>
      <c r="P182" s="90"/>
      <c r="Q182" s="90"/>
      <c r="R182" s="90"/>
      <c r="S182" s="89"/>
      <c r="T182" s="88"/>
      <c r="U182" s="88"/>
      <c r="V182" s="88"/>
      <c r="W182" s="88"/>
      <c r="X182" s="88"/>
      <c r="Y182" s="88"/>
      <c r="Z182" s="88"/>
      <c r="AA182" s="88"/>
      <c r="AB182" s="88"/>
      <c r="AC182" s="88"/>
    </row>
    <row r="183" spans="1:29" s="99" customFormat="1" ht="13.5" hidden="1" customHeight="1">
      <c r="A183" s="89"/>
      <c r="B183" s="89">
        <v>94</v>
      </c>
      <c r="C183" s="89"/>
      <c r="D183" s="90"/>
      <c r="E183" s="90"/>
      <c r="F183" s="90"/>
      <c r="G183" s="90"/>
      <c r="H183" s="90"/>
      <c r="I183" s="90"/>
      <c r="J183" s="90"/>
      <c r="K183" s="90"/>
      <c r="L183" s="90"/>
      <c r="M183" s="90"/>
      <c r="N183" s="90"/>
      <c r="O183" s="90"/>
      <c r="P183" s="90"/>
      <c r="Q183" s="90"/>
      <c r="R183" s="90"/>
      <c r="S183" s="89"/>
      <c r="T183" s="88"/>
      <c r="U183" s="88"/>
      <c r="V183" s="88"/>
      <c r="W183" s="88"/>
      <c r="X183" s="88"/>
      <c r="Y183" s="88"/>
      <c r="Z183" s="88"/>
      <c r="AA183" s="88"/>
      <c r="AB183" s="88"/>
      <c r="AC183" s="88"/>
    </row>
    <row r="184" spans="1:29" s="99" customFormat="1" ht="13.5" hidden="1" customHeight="1">
      <c r="A184" s="89"/>
      <c r="B184" s="89">
        <v>95</v>
      </c>
      <c r="C184" s="89"/>
      <c r="D184" s="90"/>
      <c r="E184" s="90"/>
      <c r="F184" s="90"/>
      <c r="G184" s="90"/>
      <c r="H184" s="90"/>
      <c r="I184" s="90"/>
      <c r="J184" s="90"/>
      <c r="K184" s="90"/>
      <c r="L184" s="90"/>
      <c r="M184" s="90"/>
      <c r="N184" s="90"/>
      <c r="O184" s="90"/>
      <c r="P184" s="90"/>
      <c r="Q184" s="90"/>
      <c r="R184" s="90"/>
      <c r="S184" s="89"/>
      <c r="T184" s="88"/>
      <c r="U184" s="88"/>
      <c r="V184" s="88"/>
      <c r="W184" s="88"/>
      <c r="X184" s="88"/>
      <c r="Y184" s="88"/>
      <c r="Z184" s="88"/>
      <c r="AA184" s="88"/>
      <c r="AB184" s="88"/>
      <c r="AC184" s="88"/>
    </row>
    <row r="185" spans="1:29" s="99" customFormat="1" ht="13.5" hidden="1" customHeight="1">
      <c r="A185" s="89"/>
      <c r="B185" s="89">
        <v>96</v>
      </c>
      <c r="C185" s="89"/>
      <c r="D185" s="90"/>
      <c r="E185" s="90"/>
      <c r="F185" s="90"/>
      <c r="G185" s="90"/>
      <c r="H185" s="90"/>
      <c r="I185" s="90"/>
      <c r="J185" s="90"/>
      <c r="K185" s="90"/>
      <c r="L185" s="90"/>
      <c r="M185" s="90"/>
      <c r="N185" s="90"/>
      <c r="O185" s="90"/>
      <c r="P185" s="90"/>
      <c r="Q185" s="90"/>
      <c r="R185" s="90"/>
      <c r="S185" s="89"/>
      <c r="T185" s="88"/>
      <c r="U185" s="88"/>
      <c r="V185" s="88"/>
      <c r="W185" s="88"/>
      <c r="X185" s="88"/>
      <c r="Y185" s="88"/>
      <c r="Z185" s="88"/>
      <c r="AA185" s="88"/>
      <c r="AB185" s="88"/>
      <c r="AC185" s="88"/>
    </row>
    <row r="186" spans="1:29" s="99" customFormat="1" ht="13.5" hidden="1" customHeight="1">
      <c r="A186" s="89"/>
      <c r="B186" s="89">
        <v>97</v>
      </c>
      <c r="C186" s="89"/>
      <c r="D186" s="90"/>
      <c r="E186" s="90"/>
      <c r="F186" s="90"/>
      <c r="G186" s="90"/>
      <c r="H186" s="90"/>
      <c r="I186" s="90"/>
      <c r="J186" s="90"/>
      <c r="K186" s="90"/>
      <c r="L186" s="90"/>
      <c r="M186" s="90"/>
      <c r="N186" s="90"/>
      <c r="O186" s="90"/>
      <c r="P186" s="90"/>
      <c r="Q186" s="90"/>
      <c r="R186" s="90"/>
      <c r="S186" s="89"/>
      <c r="T186" s="88"/>
      <c r="U186" s="88"/>
      <c r="V186" s="88"/>
      <c r="W186" s="88"/>
      <c r="X186" s="88"/>
      <c r="Y186" s="88"/>
      <c r="Z186" s="88"/>
      <c r="AA186" s="88"/>
      <c r="AB186" s="88"/>
      <c r="AC186" s="88"/>
    </row>
    <row r="187" spans="1:29" s="99" customFormat="1" ht="13.5" hidden="1" customHeight="1">
      <c r="A187" s="89"/>
      <c r="B187" s="89">
        <v>98</v>
      </c>
      <c r="C187" s="89"/>
      <c r="D187" s="90"/>
      <c r="E187" s="90"/>
      <c r="F187" s="90"/>
      <c r="G187" s="90"/>
      <c r="H187" s="90"/>
      <c r="I187" s="90"/>
      <c r="J187" s="90"/>
      <c r="K187" s="90"/>
      <c r="L187" s="90"/>
      <c r="M187" s="90"/>
      <c r="N187" s="90"/>
      <c r="O187" s="90"/>
      <c r="P187" s="90"/>
      <c r="Q187" s="90"/>
      <c r="R187" s="90"/>
      <c r="S187" s="89"/>
      <c r="T187" s="88"/>
      <c r="U187" s="88"/>
      <c r="V187" s="88"/>
      <c r="W187" s="88"/>
      <c r="X187" s="88"/>
      <c r="Y187" s="88"/>
      <c r="Z187" s="88"/>
      <c r="AA187" s="88"/>
      <c r="AB187" s="88"/>
      <c r="AC187" s="88"/>
    </row>
    <row r="188" spans="1:29" s="99" customFormat="1" ht="13.5" hidden="1" customHeight="1">
      <c r="A188" s="89"/>
      <c r="B188" s="89">
        <v>99</v>
      </c>
      <c r="C188" s="89"/>
      <c r="D188" s="90"/>
      <c r="E188" s="90"/>
      <c r="F188" s="90"/>
      <c r="G188" s="90"/>
      <c r="H188" s="90"/>
      <c r="I188" s="90"/>
      <c r="J188" s="90"/>
      <c r="K188" s="90"/>
      <c r="L188" s="90"/>
      <c r="M188" s="90"/>
      <c r="N188" s="90"/>
      <c r="O188" s="90"/>
      <c r="P188" s="90"/>
      <c r="Q188" s="90"/>
      <c r="R188" s="90"/>
      <c r="S188" s="89"/>
      <c r="T188" s="88"/>
      <c r="U188" s="88"/>
      <c r="V188" s="88"/>
      <c r="W188" s="88"/>
      <c r="X188" s="88"/>
      <c r="Y188" s="88"/>
      <c r="Z188" s="88"/>
      <c r="AA188" s="88"/>
      <c r="AB188" s="88"/>
      <c r="AC188" s="88"/>
    </row>
    <row r="189" spans="1:29" s="99" customFormat="1" ht="13.5" hidden="1" customHeight="1">
      <c r="A189" s="89"/>
      <c r="B189" s="89">
        <v>100</v>
      </c>
      <c r="C189" s="89"/>
      <c r="D189" s="90"/>
      <c r="E189" s="90"/>
      <c r="F189" s="90"/>
      <c r="G189" s="90"/>
      <c r="H189" s="90"/>
      <c r="I189" s="90"/>
      <c r="J189" s="90"/>
      <c r="K189" s="90"/>
      <c r="L189" s="90"/>
      <c r="M189" s="90"/>
      <c r="N189" s="90"/>
      <c r="O189" s="90"/>
      <c r="P189" s="90"/>
      <c r="Q189" s="90"/>
      <c r="R189" s="90"/>
      <c r="S189" s="89"/>
      <c r="T189" s="88"/>
      <c r="U189" s="88"/>
      <c r="V189" s="88"/>
      <c r="W189" s="88"/>
      <c r="X189" s="88"/>
      <c r="Y189" s="88"/>
      <c r="Z189" s="88"/>
      <c r="AA189" s="88"/>
      <c r="AB189" s="88"/>
      <c r="AC189" s="88"/>
    </row>
    <row r="190" spans="1:29" s="99" customFormat="1" ht="13.5" customHeight="1">
      <c r="A190" s="89"/>
      <c r="B190" s="89"/>
      <c r="C190" s="89"/>
      <c r="D190" s="90"/>
      <c r="E190" s="90"/>
      <c r="F190" s="90"/>
      <c r="G190" s="90"/>
      <c r="H190" s="90"/>
      <c r="I190" s="90"/>
      <c r="J190" s="90"/>
      <c r="K190" s="90"/>
      <c r="L190" s="90"/>
      <c r="M190" s="90"/>
      <c r="N190" s="90"/>
      <c r="O190" s="90"/>
      <c r="P190" s="90"/>
      <c r="Q190" s="90"/>
      <c r="R190" s="90"/>
      <c r="S190" s="89"/>
      <c r="T190" s="88"/>
      <c r="U190" s="88"/>
      <c r="V190" s="88"/>
      <c r="W190" s="88"/>
      <c r="X190" s="88"/>
      <c r="Y190" s="88"/>
      <c r="Z190" s="88"/>
      <c r="AA190" s="88"/>
      <c r="AB190" s="88"/>
      <c r="AC190" s="88"/>
    </row>
    <row r="191" spans="1:29" s="99" customFormat="1" ht="13.5" customHeight="1">
      <c r="A191" s="89"/>
      <c r="B191" s="89"/>
      <c r="C191" s="89"/>
      <c r="D191" s="90"/>
      <c r="E191" s="90"/>
      <c r="F191" s="90"/>
      <c r="G191" s="90"/>
      <c r="H191" s="90"/>
      <c r="I191" s="90"/>
      <c r="J191" s="90"/>
      <c r="K191" s="90"/>
      <c r="L191" s="90"/>
      <c r="M191" s="90"/>
      <c r="N191" s="90"/>
      <c r="O191" s="90"/>
      <c r="P191" s="90"/>
      <c r="Q191" s="90"/>
      <c r="R191" s="90"/>
      <c r="S191" s="89"/>
      <c r="T191" s="88"/>
      <c r="U191" s="88"/>
      <c r="V191" s="88"/>
      <c r="W191" s="88"/>
      <c r="X191" s="88"/>
      <c r="Y191" s="88"/>
      <c r="Z191" s="88"/>
      <c r="AA191" s="88"/>
      <c r="AB191" s="88"/>
      <c r="AC191" s="88"/>
    </row>
    <row r="192" spans="1:29" s="99" customFormat="1" ht="13.5" customHeight="1">
      <c r="A192" s="89"/>
      <c r="B192" s="89"/>
      <c r="C192" s="89"/>
      <c r="D192" s="90"/>
      <c r="E192" s="90"/>
      <c r="F192" s="90"/>
      <c r="G192" s="90"/>
      <c r="H192" s="90"/>
      <c r="I192" s="90"/>
      <c r="J192" s="90"/>
      <c r="K192" s="90"/>
      <c r="L192" s="90"/>
      <c r="M192" s="90"/>
      <c r="N192" s="90"/>
      <c r="O192" s="90"/>
      <c r="P192" s="90"/>
      <c r="Q192" s="90"/>
      <c r="R192" s="90"/>
      <c r="S192" s="89"/>
      <c r="T192" s="88"/>
      <c r="U192" s="88"/>
      <c r="V192" s="88"/>
      <c r="W192" s="88"/>
      <c r="X192" s="88"/>
      <c r="Y192" s="88"/>
      <c r="Z192" s="88"/>
      <c r="AA192" s="88"/>
      <c r="AB192" s="88"/>
      <c r="AC192" s="88"/>
    </row>
    <row r="193" spans="1:29" s="99" customFormat="1" ht="13.5" customHeight="1">
      <c r="A193" s="89"/>
      <c r="B193" s="89"/>
      <c r="C193" s="89"/>
      <c r="D193" s="90"/>
      <c r="E193" s="90"/>
      <c r="F193" s="90"/>
      <c r="G193" s="90"/>
      <c r="H193" s="90"/>
      <c r="I193" s="90"/>
      <c r="J193" s="90"/>
      <c r="K193" s="90"/>
      <c r="L193" s="90"/>
      <c r="M193" s="90"/>
      <c r="N193" s="90"/>
      <c r="O193" s="90"/>
      <c r="P193" s="90"/>
      <c r="Q193" s="90"/>
      <c r="R193" s="90"/>
      <c r="S193" s="89"/>
      <c r="T193" s="88"/>
      <c r="U193" s="88"/>
      <c r="V193" s="88"/>
      <c r="W193" s="88"/>
      <c r="X193" s="88"/>
      <c r="Y193" s="88"/>
      <c r="Z193" s="88"/>
      <c r="AA193" s="88"/>
      <c r="AB193" s="88"/>
      <c r="AC193" s="88"/>
    </row>
    <row r="194" spans="1:29" s="99" customFormat="1" ht="13.5" customHeight="1">
      <c r="A194" s="89"/>
      <c r="B194" s="89"/>
      <c r="C194" s="89"/>
      <c r="D194" s="90"/>
      <c r="E194" s="90"/>
      <c r="F194" s="90"/>
      <c r="G194" s="90"/>
      <c r="H194" s="90"/>
      <c r="I194" s="90"/>
      <c r="J194" s="90"/>
      <c r="K194" s="90"/>
      <c r="L194" s="90"/>
      <c r="M194" s="90"/>
      <c r="N194" s="90"/>
      <c r="O194" s="90"/>
      <c r="P194" s="90"/>
      <c r="Q194" s="90"/>
      <c r="R194" s="90"/>
      <c r="S194" s="89"/>
      <c r="T194" s="88"/>
      <c r="U194" s="88"/>
      <c r="V194" s="88"/>
      <c r="W194" s="88"/>
      <c r="X194" s="88"/>
      <c r="Y194" s="88"/>
      <c r="Z194" s="88"/>
      <c r="AA194" s="88"/>
      <c r="AB194" s="88"/>
      <c r="AC194" s="88"/>
    </row>
    <row r="195" spans="1:29" s="99" customFormat="1" ht="13.5" customHeight="1">
      <c r="A195" s="89"/>
      <c r="B195" s="89"/>
      <c r="C195" s="89"/>
      <c r="D195" s="90"/>
      <c r="E195" s="90"/>
      <c r="F195" s="90"/>
      <c r="G195" s="90"/>
      <c r="H195" s="90"/>
      <c r="I195" s="90"/>
      <c r="J195" s="90"/>
      <c r="K195" s="90"/>
      <c r="L195" s="90"/>
      <c r="M195" s="90"/>
      <c r="N195" s="90"/>
      <c r="O195" s="90"/>
      <c r="P195" s="90"/>
      <c r="Q195" s="90"/>
      <c r="R195" s="90"/>
      <c r="S195" s="89"/>
      <c r="T195" s="88"/>
      <c r="U195" s="88"/>
      <c r="V195" s="88"/>
      <c r="W195" s="88"/>
      <c r="X195" s="88"/>
      <c r="Y195" s="88"/>
      <c r="Z195" s="88"/>
      <c r="AA195" s="88"/>
      <c r="AB195" s="88"/>
      <c r="AC195" s="88"/>
    </row>
    <row r="196" spans="1:29" s="99" customFormat="1" ht="13.5" customHeight="1">
      <c r="A196" s="89"/>
      <c r="B196" s="89"/>
      <c r="C196" s="89"/>
      <c r="D196" s="90"/>
      <c r="E196" s="90"/>
      <c r="F196" s="90"/>
      <c r="G196" s="90"/>
      <c r="H196" s="90"/>
      <c r="I196" s="90"/>
      <c r="J196" s="90"/>
      <c r="K196" s="90"/>
      <c r="L196" s="90"/>
      <c r="M196" s="90"/>
      <c r="N196" s="90"/>
      <c r="O196" s="90"/>
      <c r="P196" s="90"/>
      <c r="Q196" s="90"/>
      <c r="R196" s="90"/>
      <c r="S196" s="89"/>
      <c r="T196" s="88"/>
      <c r="U196" s="88"/>
      <c r="V196" s="88"/>
      <c r="W196" s="88"/>
      <c r="X196" s="88"/>
      <c r="Y196" s="88"/>
      <c r="Z196" s="88"/>
      <c r="AA196" s="88"/>
      <c r="AB196" s="88"/>
      <c r="AC196" s="88"/>
    </row>
    <row r="197" spans="1:29" s="99" customFormat="1" ht="13.5" customHeight="1">
      <c r="A197" s="89"/>
      <c r="B197" s="89"/>
      <c r="C197" s="89"/>
      <c r="D197" s="90"/>
      <c r="E197" s="90"/>
      <c r="F197" s="90"/>
      <c r="G197" s="90"/>
      <c r="H197" s="90"/>
      <c r="I197" s="90"/>
      <c r="J197" s="90"/>
      <c r="K197" s="90"/>
      <c r="L197" s="90"/>
      <c r="M197" s="90"/>
      <c r="N197" s="90"/>
      <c r="O197" s="90"/>
      <c r="P197" s="90"/>
      <c r="Q197" s="90"/>
      <c r="R197" s="90"/>
      <c r="S197" s="89"/>
      <c r="T197" s="88"/>
      <c r="U197" s="88"/>
      <c r="V197" s="88"/>
      <c r="W197" s="88"/>
      <c r="X197" s="88"/>
      <c r="Y197" s="88"/>
      <c r="Z197" s="88"/>
      <c r="AA197" s="88"/>
      <c r="AB197" s="88"/>
      <c r="AC197" s="88"/>
    </row>
    <row r="198" spans="1:29" s="99" customFormat="1" ht="13.5" customHeight="1">
      <c r="A198" s="89"/>
      <c r="B198" s="89"/>
      <c r="C198" s="89"/>
      <c r="D198" s="90"/>
      <c r="E198" s="90"/>
      <c r="F198" s="90"/>
      <c r="G198" s="90"/>
      <c r="H198" s="90"/>
      <c r="I198" s="90"/>
      <c r="J198" s="90"/>
      <c r="K198" s="90"/>
      <c r="L198" s="90"/>
      <c r="M198" s="90"/>
      <c r="N198" s="90"/>
      <c r="O198" s="90"/>
      <c r="P198" s="90"/>
      <c r="Q198" s="90"/>
      <c r="R198" s="90"/>
      <c r="S198" s="89"/>
      <c r="T198" s="88"/>
      <c r="U198" s="88"/>
      <c r="V198" s="88"/>
      <c r="W198" s="88"/>
      <c r="X198" s="88"/>
      <c r="Y198" s="88"/>
      <c r="Z198" s="88"/>
      <c r="AA198" s="88"/>
      <c r="AB198" s="88"/>
      <c r="AC198" s="88"/>
    </row>
    <row r="199" spans="1:29" s="99" customFormat="1" ht="13.5" customHeight="1">
      <c r="A199" s="89"/>
      <c r="B199" s="89"/>
      <c r="C199" s="89"/>
      <c r="D199" s="90"/>
      <c r="E199" s="90"/>
      <c r="F199" s="90"/>
      <c r="G199" s="90"/>
      <c r="H199" s="90"/>
      <c r="I199" s="90"/>
      <c r="J199" s="90"/>
      <c r="K199" s="90"/>
      <c r="L199" s="90"/>
      <c r="M199" s="90"/>
      <c r="N199" s="90"/>
      <c r="O199" s="90"/>
      <c r="P199" s="90"/>
      <c r="Q199" s="90"/>
      <c r="R199" s="90"/>
      <c r="S199" s="89"/>
      <c r="T199" s="88"/>
      <c r="U199" s="88"/>
      <c r="V199" s="88"/>
      <c r="W199" s="88"/>
      <c r="X199" s="88"/>
      <c r="Y199" s="88"/>
      <c r="Z199" s="88"/>
      <c r="AA199" s="88"/>
      <c r="AB199" s="88"/>
      <c r="AC199" s="88"/>
    </row>
    <row r="200" spans="1:29" s="99" customFormat="1" ht="13.5" customHeight="1">
      <c r="A200" s="89"/>
      <c r="B200" s="89"/>
      <c r="C200" s="89"/>
      <c r="D200" s="90"/>
      <c r="E200" s="90"/>
      <c r="F200" s="90"/>
      <c r="G200" s="90"/>
      <c r="H200" s="90"/>
      <c r="I200" s="90"/>
      <c r="J200" s="90"/>
      <c r="K200" s="90"/>
      <c r="L200" s="90"/>
      <c r="M200" s="90"/>
      <c r="N200" s="90"/>
      <c r="O200" s="90"/>
      <c r="P200" s="90"/>
      <c r="Q200" s="90"/>
      <c r="R200" s="90"/>
      <c r="S200" s="89"/>
      <c r="T200" s="88"/>
      <c r="U200" s="88"/>
      <c r="V200" s="88"/>
      <c r="W200" s="88"/>
      <c r="X200" s="88"/>
      <c r="Y200" s="88"/>
      <c r="Z200" s="88"/>
      <c r="AA200" s="88"/>
      <c r="AB200" s="88"/>
      <c r="AC200" s="88"/>
    </row>
    <row r="201" spans="1:29" s="99" customFormat="1" ht="13.5" customHeight="1">
      <c r="A201" s="89"/>
      <c r="B201" s="89"/>
      <c r="C201" s="89"/>
      <c r="D201" s="90"/>
      <c r="E201" s="90"/>
      <c r="F201" s="90"/>
      <c r="G201" s="90"/>
      <c r="H201" s="90"/>
      <c r="I201" s="90"/>
      <c r="J201" s="90"/>
      <c r="K201" s="90"/>
      <c r="L201" s="90"/>
      <c r="M201" s="90"/>
      <c r="N201" s="90"/>
      <c r="O201" s="90"/>
      <c r="P201" s="90"/>
      <c r="Q201" s="90"/>
      <c r="R201" s="90"/>
      <c r="S201" s="89"/>
      <c r="T201" s="88"/>
      <c r="U201" s="88"/>
      <c r="V201" s="88"/>
      <c r="W201" s="88"/>
      <c r="X201" s="88"/>
      <c r="Y201" s="88"/>
      <c r="Z201" s="88"/>
      <c r="AA201" s="88"/>
      <c r="AB201" s="88"/>
      <c r="AC201" s="88"/>
    </row>
    <row r="202" spans="1:29" s="99" customFormat="1" ht="13.5" customHeight="1">
      <c r="A202" s="89"/>
      <c r="B202" s="89"/>
      <c r="C202" s="89"/>
      <c r="D202" s="90"/>
      <c r="E202" s="90"/>
      <c r="F202" s="90"/>
      <c r="G202" s="90"/>
      <c r="H202" s="90"/>
      <c r="I202" s="90"/>
      <c r="J202" s="90"/>
      <c r="K202" s="90"/>
      <c r="L202" s="90"/>
      <c r="M202" s="90"/>
      <c r="N202" s="90"/>
      <c r="O202" s="90"/>
      <c r="P202" s="90"/>
      <c r="Q202" s="90"/>
      <c r="R202" s="90"/>
      <c r="S202" s="89"/>
      <c r="T202" s="88"/>
      <c r="U202" s="88"/>
      <c r="V202" s="88"/>
      <c r="W202" s="88"/>
      <c r="X202" s="88"/>
      <c r="Y202" s="88"/>
      <c r="Z202" s="88"/>
      <c r="AA202" s="88"/>
      <c r="AB202" s="88"/>
      <c r="AC202" s="88"/>
    </row>
    <row r="203" spans="1:29" s="99" customFormat="1" ht="13.5" customHeight="1">
      <c r="A203" s="89"/>
      <c r="B203" s="89"/>
      <c r="C203" s="89"/>
      <c r="D203" s="90"/>
      <c r="E203" s="90"/>
      <c r="F203" s="90"/>
      <c r="G203" s="90"/>
      <c r="H203" s="90"/>
      <c r="I203" s="90"/>
      <c r="J203" s="90"/>
      <c r="K203" s="90"/>
      <c r="L203" s="90"/>
      <c r="M203" s="90"/>
      <c r="N203" s="90"/>
      <c r="O203" s="90"/>
      <c r="P203" s="90"/>
      <c r="Q203" s="90"/>
      <c r="R203" s="90"/>
      <c r="S203" s="89"/>
      <c r="T203" s="88"/>
      <c r="U203" s="88"/>
      <c r="V203" s="88"/>
      <c r="W203" s="88"/>
      <c r="X203" s="88"/>
      <c r="Y203" s="88"/>
      <c r="Z203" s="88"/>
      <c r="AA203" s="88"/>
      <c r="AB203" s="88"/>
      <c r="AC203" s="88"/>
    </row>
    <row r="204" spans="1:29" s="99" customFormat="1" ht="13.5" customHeight="1">
      <c r="A204" s="89"/>
      <c r="B204" s="89"/>
      <c r="C204" s="89"/>
      <c r="D204" s="90"/>
      <c r="E204" s="90"/>
      <c r="F204" s="90"/>
      <c r="G204" s="90"/>
      <c r="H204" s="90"/>
      <c r="I204" s="90"/>
      <c r="J204" s="90"/>
      <c r="K204" s="90"/>
      <c r="L204" s="90"/>
      <c r="M204" s="90"/>
      <c r="N204" s="90"/>
      <c r="O204" s="90"/>
      <c r="P204" s="90"/>
      <c r="Q204" s="90"/>
      <c r="R204" s="90"/>
      <c r="S204" s="89"/>
      <c r="T204" s="88"/>
      <c r="U204" s="88"/>
      <c r="V204" s="88"/>
      <c r="W204" s="88"/>
      <c r="X204" s="88"/>
      <c r="Y204" s="88"/>
      <c r="Z204" s="88"/>
      <c r="AA204" s="88"/>
      <c r="AB204" s="88"/>
      <c r="AC204" s="88"/>
    </row>
    <row r="205" spans="1:29" s="99" customFormat="1" ht="13.5" customHeight="1">
      <c r="A205" s="89"/>
      <c r="B205" s="89"/>
      <c r="C205" s="89"/>
      <c r="D205" s="90"/>
      <c r="E205" s="90"/>
      <c r="F205" s="90"/>
      <c r="G205" s="90"/>
      <c r="H205" s="90"/>
      <c r="I205" s="90"/>
      <c r="J205" s="90"/>
      <c r="K205" s="90"/>
      <c r="L205" s="90"/>
      <c r="M205" s="90"/>
      <c r="N205" s="90"/>
      <c r="O205" s="90"/>
      <c r="P205" s="90"/>
      <c r="Q205" s="90"/>
      <c r="R205" s="90"/>
      <c r="S205" s="89"/>
      <c r="T205" s="88"/>
      <c r="U205" s="88"/>
      <c r="V205" s="88"/>
      <c r="W205" s="88"/>
      <c r="X205" s="88"/>
      <c r="Y205" s="88"/>
      <c r="Z205" s="88"/>
      <c r="AA205" s="88"/>
      <c r="AB205" s="88"/>
      <c r="AC205" s="88"/>
    </row>
    <row r="206" spans="1:29" s="99" customFormat="1" ht="13.5" customHeight="1">
      <c r="A206" s="89"/>
      <c r="B206" s="89"/>
      <c r="C206" s="89"/>
      <c r="D206" s="90"/>
      <c r="E206" s="90"/>
      <c r="F206" s="90"/>
      <c r="G206" s="90"/>
      <c r="H206" s="90"/>
      <c r="I206" s="90"/>
      <c r="J206" s="90"/>
      <c r="K206" s="90"/>
      <c r="L206" s="90"/>
      <c r="M206" s="90"/>
      <c r="N206" s="90"/>
      <c r="O206" s="90"/>
      <c r="P206" s="90"/>
      <c r="Q206" s="90"/>
      <c r="R206" s="90"/>
      <c r="S206" s="89"/>
      <c r="T206" s="88"/>
      <c r="U206" s="88"/>
      <c r="V206" s="88"/>
      <c r="W206" s="88"/>
      <c r="X206" s="88"/>
      <c r="Y206" s="88"/>
      <c r="Z206" s="88"/>
      <c r="AA206" s="88"/>
      <c r="AB206" s="88"/>
      <c r="AC206" s="88"/>
    </row>
    <row r="207" spans="1:29" s="99" customFormat="1" ht="13.5" customHeight="1">
      <c r="A207" s="89"/>
      <c r="B207" s="89"/>
      <c r="C207" s="89"/>
      <c r="D207" s="90"/>
      <c r="E207" s="90"/>
      <c r="F207" s="90"/>
      <c r="G207" s="90"/>
      <c r="H207" s="90"/>
      <c r="I207" s="90"/>
      <c r="J207" s="90"/>
      <c r="K207" s="90"/>
      <c r="L207" s="90"/>
      <c r="M207" s="90"/>
      <c r="N207" s="90"/>
      <c r="O207" s="90"/>
      <c r="P207" s="90"/>
      <c r="Q207" s="90"/>
      <c r="R207" s="90"/>
      <c r="S207" s="89"/>
      <c r="T207" s="88"/>
      <c r="U207" s="88"/>
      <c r="V207" s="88"/>
      <c r="W207" s="88"/>
      <c r="X207" s="88"/>
      <c r="Y207" s="88"/>
      <c r="Z207" s="88"/>
      <c r="AA207" s="88"/>
      <c r="AB207" s="88"/>
      <c r="AC207" s="88"/>
    </row>
    <row r="208" spans="1:29" s="99" customFormat="1" ht="13.5" customHeight="1">
      <c r="A208" s="89"/>
      <c r="B208" s="89"/>
      <c r="C208" s="89"/>
      <c r="D208" s="90"/>
      <c r="E208" s="90"/>
      <c r="F208" s="90"/>
      <c r="G208" s="90"/>
      <c r="H208" s="90"/>
      <c r="I208" s="90"/>
      <c r="J208" s="90"/>
      <c r="K208" s="90"/>
      <c r="L208" s="90"/>
      <c r="M208" s="90"/>
      <c r="N208" s="90"/>
      <c r="O208" s="90"/>
      <c r="P208" s="90"/>
      <c r="Q208" s="90"/>
      <c r="R208" s="90"/>
      <c r="S208" s="89"/>
      <c r="T208" s="88"/>
      <c r="U208" s="88"/>
      <c r="V208" s="88"/>
      <c r="W208" s="88"/>
      <c r="X208" s="88"/>
      <c r="Y208" s="88"/>
      <c r="Z208" s="88"/>
      <c r="AA208" s="88"/>
      <c r="AB208" s="88"/>
      <c r="AC208" s="88"/>
    </row>
    <row r="209" spans="1:29" s="99" customFormat="1" ht="13.5" customHeight="1">
      <c r="A209" s="89"/>
      <c r="B209" s="89"/>
      <c r="C209" s="89"/>
      <c r="D209" s="90"/>
      <c r="E209" s="90"/>
      <c r="F209" s="90"/>
      <c r="G209" s="90"/>
      <c r="H209" s="90"/>
      <c r="I209" s="90"/>
      <c r="J209" s="90"/>
      <c r="K209" s="90"/>
      <c r="L209" s="90"/>
      <c r="M209" s="90"/>
      <c r="N209" s="90"/>
      <c r="O209" s="90"/>
      <c r="P209" s="90"/>
      <c r="Q209" s="90"/>
      <c r="R209" s="90"/>
      <c r="S209" s="89"/>
      <c r="T209" s="88"/>
      <c r="U209" s="88"/>
      <c r="V209" s="88"/>
      <c r="W209" s="88"/>
      <c r="X209" s="88"/>
      <c r="Y209" s="88"/>
      <c r="Z209" s="88"/>
      <c r="AA209" s="88"/>
      <c r="AB209" s="88"/>
      <c r="AC209" s="88"/>
    </row>
    <row r="210" spans="1:29" s="99" customFormat="1" ht="13.5" customHeight="1">
      <c r="A210" s="89"/>
      <c r="B210" s="89"/>
      <c r="C210" s="89"/>
      <c r="D210" s="90"/>
      <c r="E210" s="90"/>
      <c r="F210" s="90"/>
      <c r="G210" s="90"/>
      <c r="H210" s="90"/>
      <c r="I210" s="90"/>
      <c r="J210" s="90"/>
      <c r="K210" s="90"/>
      <c r="L210" s="90"/>
      <c r="M210" s="90"/>
      <c r="N210" s="90"/>
      <c r="O210" s="90"/>
      <c r="P210" s="90"/>
      <c r="Q210" s="90"/>
      <c r="R210" s="90"/>
      <c r="S210" s="89"/>
      <c r="T210" s="88"/>
      <c r="U210" s="88"/>
      <c r="V210" s="88"/>
      <c r="W210" s="88"/>
      <c r="X210" s="88"/>
      <c r="Y210" s="88"/>
      <c r="Z210" s="88"/>
      <c r="AA210" s="88"/>
      <c r="AB210" s="88"/>
      <c r="AC210" s="88"/>
    </row>
    <row r="211" spans="1:29" s="99" customFormat="1" ht="13.5" customHeight="1">
      <c r="A211" s="89"/>
      <c r="B211" s="89"/>
      <c r="C211" s="89"/>
      <c r="D211" s="90"/>
      <c r="E211" s="90"/>
      <c r="F211" s="90"/>
      <c r="G211" s="90"/>
      <c r="H211" s="90"/>
      <c r="I211" s="90"/>
      <c r="J211" s="90"/>
      <c r="K211" s="90"/>
      <c r="L211" s="90"/>
      <c r="M211" s="90"/>
      <c r="N211" s="90"/>
      <c r="O211" s="90"/>
      <c r="P211" s="90"/>
      <c r="Q211" s="90"/>
      <c r="R211" s="90"/>
      <c r="S211" s="89"/>
      <c r="T211" s="88"/>
      <c r="U211" s="88"/>
      <c r="V211" s="88"/>
      <c r="W211" s="88"/>
      <c r="X211" s="88"/>
      <c r="Y211" s="88"/>
      <c r="Z211" s="88"/>
      <c r="AA211" s="88"/>
      <c r="AB211" s="88"/>
      <c r="AC211" s="88"/>
    </row>
    <row r="212" spans="1:29" s="99" customFormat="1" ht="13.5" customHeight="1">
      <c r="A212" s="89"/>
      <c r="B212" s="89"/>
      <c r="C212" s="89"/>
      <c r="D212" s="90"/>
      <c r="E212" s="90"/>
      <c r="F212" s="90"/>
      <c r="G212" s="90"/>
      <c r="H212" s="90"/>
      <c r="I212" s="90"/>
      <c r="J212" s="90"/>
      <c r="K212" s="90"/>
      <c r="L212" s="90"/>
      <c r="M212" s="90"/>
      <c r="N212" s="90"/>
      <c r="O212" s="90"/>
      <c r="P212" s="90"/>
      <c r="Q212" s="90"/>
      <c r="R212" s="90"/>
      <c r="S212" s="89"/>
      <c r="T212" s="88"/>
      <c r="U212" s="88"/>
      <c r="V212" s="88"/>
      <c r="W212" s="88"/>
      <c r="X212" s="88"/>
      <c r="Y212" s="88"/>
      <c r="Z212" s="88"/>
      <c r="AA212" s="88"/>
      <c r="AB212" s="88"/>
      <c r="AC212" s="88"/>
    </row>
    <row r="213" spans="1:29" s="99" customFormat="1" ht="13.5" customHeight="1">
      <c r="A213" s="89"/>
      <c r="B213" s="89"/>
      <c r="C213" s="89"/>
      <c r="D213" s="90"/>
      <c r="E213" s="90"/>
      <c r="F213" s="90"/>
      <c r="G213" s="90"/>
      <c r="H213" s="90"/>
      <c r="I213" s="90"/>
      <c r="J213" s="90"/>
      <c r="K213" s="90"/>
      <c r="L213" s="90"/>
      <c r="M213" s="90"/>
      <c r="N213" s="90"/>
      <c r="O213" s="90"/>
      <c r="P213" s="90"/>
      <c r="Q213" s="90"/>
      <c r="R213" s="90"/>
      <c r="S213" s="89"/>
      <c r="T213" s="88"/>
      <c r="U213" s="88"/>
      <c r="V213" s="88"/>
      <c r="W213" s="88"/>
      <c r="X213" s="88"/>
      <c r="Y213" s="88"/>
      <c r="Z213" s="88"/>
      <c r="AA213" s="88"/>
      <c r="AB213" s="88"/>
      <c r="AC213" s="88"/>
    </row>
    <row r="214" spans="1:29" s="99" customFormat="1" ht="13.5" customHeight="1">
      <c r="A214" s="89"/>
      <c r="B214" s="89"/>
      <c r="C214" s="89"/>
      <c r="D214" s="90"/>
      <c r="E214" s="90"/>
      <c r="F214" s="90"/>
      <c r="G214" s="90"/>
      <c r="H214" s="90"/>
      <c r="I214" s="90"/>
      <c r="J214" s="90"/>
      <c r="K214" s="90"/>
      <c r="L214" s="90"/>
      <c r="M214" s="90"/>
      <c r="N214" s="90"/>
      <c r="O214" s="90"/>
      <c r="P214" s="90"/>
      <c r="Q214" s="90"/>
      <c r="R214" s="90"/>
      <c r="S214" s="89"/>
      <c r="T214" s="88"/>
      <c r="U214" s="88"/>
      <c r="V214" s="88"/>
      <c r="W214" s="88"/>
      <c r="X214" s="88"/>
      <c r="Y214" s="88"/>
      <c r="Z214" s="88"/>
      <c r="AA214" s="88"/>
      <c r="AB214" s="88"/>
      <c r="AC214" s="88"/>
    </row>
    <row r="215" spans="1:29" s="99" customFormat="1" ht="13.5" customHeight="1">
      <c r="A215" s="89"/>
      <c r="B215" s="89"/>
      <c r="C215" s="89"/>
      <c r="D215" s="90"/>
      <c r="E215" s="90"/>
      <c r="F215" s="90"/>
      <c r="G215" s="90"/>
      <c r="H215" s="90"/>
      <c r="I215" s="90"/>
      <c r="J215" s="90"/>
      <c r="K215" s="90"/>
      <c r="L215" s="90"/>
      <c r="M215" s="90"/>
      <c r="N215" s="90"/>
      <c r="O215" s="90"/>
      <c r="P215" s="90"/>
      <c r="Q215" s="90"/>
      <c r="R215" s="90"/>
      <c r="S215" s="89"/>
      <c r="T215" s="88"/>
      <c r="U215" s="88"/>
      <c r="V215" s="88"/>
      <c r="W215" s="88"/>
      <c r="X215" s="88"/>
      <c r="Y215" s="88"/>
      <c r="Z215" s="88"/>
      <c r="AA215" s="88"/>
      <c r="AB215" s="88"/>
      <c r="AC215" s="88"/>
    </row>
    <row r="216" spans="1:29" s="99" customFormat="1" ht="13.5" customHeight="1">
      <c r="A216" s="89"/>
      <c r="B216" s="89"/>
      <c r="C216" s="89"/>
      <c r="D216" s="90"/>
      <c r="E216" s="90"/>
      <c r="F216" s="90"/>
      <c r="G216" s="90"/>
      <c r="H216" s="90"/>
      <c r="I216" s="90"/>
      <c r="J216" s="90"/>
      <c r="K216" s="90"/>
      <c r="L216" s="90"/>
      <c r="M216" s="90"/>
      <c r="N216" s="90"/>
      <c r="O216" s="90"/>
      <c r="P216" s="90"/>
      <c r="Q216" s="90"/>
      <c r="R216" s="90"/>
      <c r="S216" s="89"/>
      <c r="T216" s="88"/>
      <c r="U216" s="88"/>
      <c r="V216" s="88"/>
      <c r="W216" s="88"/>
      <c r="X216" s="88"/>
      <c r="Y216" s="88"/>
      <c r="Z216" s="88"/>
      <c r="AA216" s="88"/>
      <c r="AB216" s="88"/>
      <c r="AC216" s="88"/>
    </row>
    <row r="217" spans="1:29" s="99" customFormat="1" ht="13.5" customHeight="1">
      <c r="A217" s="89"/>
      <c r="B217" s="89"/>
      <c r="C217" s="89"/>
      <c r="D217" s="90"/>
      <c r="E217" s="90"/>
      <c r="F217" s="90"/>
      <c r="G217" s="90"/>
      <c r="H217" s="90"/>
      <c r="I217" s="90"/>
      <c r="J217" s="90"/>
      <c r="K217" s="90"/>
      <c r="L217" s="90"/>
      <c r="M217" s="90"/>
      <c r="N217" s="90"/>
      <c r="O217" s="90"/>
      <c r="P217" s="90"/>
      <c r="Q217" s="90"/>
      <c r="R217" s="90"/>
      <c r="S217" s="89"/>
      <c r="T217" s="88"/>
      <c r="U217" s="88"/>
      <c r="V217" s="88"/>
      <c r="W217" s="88"/>
      <c r="X217" s="88"/>
      <c r="Y217" s="88"/>
      <c r="Z217" s="88"/>
      <c r="AA217" s="88"/>
      <c r="AB217" s="88"/>
      <c r="AC217" s="88"/>
    </row>
    <row r="218" spans="1:29" s="99" customFormat="1" ht="13.5" customHeight="1">
      <c r="A218" s="89"/>
      <c r="B218" s="89"/>
      <c r="C218" s="89"/>
      <c r="D218" s="90"/>
      <c r="E218" s="90"/>
      <c r="F218" s="90"/>
      <c r="G218" s="90"/>
      <c r="H218" s="90"/>
      <c r="I218" s="90"/>
      <c r="J218" s="90"/>
      <c r="K218" s="90"/>
      <c r="L218" s="90"/>
      <c r="M218" s="90"/>
      <c r="N218" s="90"/>
      <c r="O218" s="90"/>
      <c r="P218" s="90"/>
      <c r="Q218" s="90"/>
      <c r="R218" s="90"/>
      <c r="S218" s="89"/>
      <c r="T218" s="88"/>
      <c r="U218" s="88"/>
      <c r="V218" s="88"/>
      <c r="W218" s="88"/>
      <c r="X218" s="88"/>
      <c r="Y218" s="88"/>
      <c r="Z218" s="88"/>
      <c r="AA218" s="88"/>
      <c r="AB218" s="88"/>
      <c r="AC218" s="88"/>
    </row>
    <row r="219" spans="1:29" s="99" customFormat="1" ht="13.5" customHeight="1">
      <c r="A219" s="89"/>
      <c r="B219" s="89"/>
      <c r="C219" s="89"/>
      <c r="D219" s="90"/>
      <c r="E219" s="90"/>
      <c r="F219" s="90"/>
      <c r="G219" s="90"/>
      <c r="H219" s="90"/>
      <c r="I219" s="90"/>
      <c r="J219" s="90"/>
      <c r="K219" s="90"/>
      <c r="L219" s="90"/>
      <c r="M219" s="90"/>
      <c r="N219" s="90"/>
      <c r="O219" s="90"/>
      <c r="P219" s="90"/>
      <c r="Q219" s="90"/>
      <c r="R219" s="90"/>
      <c r="S219" s="89"/>
      <c r="T219" s="88"/>
      <c r="U219" s="88"/>
      <c r="V219" s="88"/>
      <c r="W219" s="88"/>
      <c r="X219" s="88"/>
      <c r="Y219" s="88"/>
      <c r="Z219" s="88"/>
      <c r="AA219" s="88"/>
      <c r="AB219" s="88"/>
      <c r="AC219" s="88"/>
    </row>
    <row r="220" spans="1:29" s="99" customFormat="1" ht="13.5" customHeight="1">
      <c r="A220" s="89"/>
      <c r="B220" s="89"/>
      <c r="C220" s="89"/>
      <c r="D220" s="90"/>
      <c r="E220" s="90"/>
      <c r="F220" s="90"/>
      <c r="G220" s="90"/>
      <c r="H220" s="90"/>
      <c r="I220" s="90"/>
      <c r="J220" s="90"/>
      <c r="K220" s="90"/>
      <c r="L220" s="90"/>
      <c r="M220" s="90"/>
      <c r="N220" s="90"/>
      <c r="O220" s="90"/>
      <c r="P220" s="90"/>
      <c r="Q220" s="90"/>
      <c r="R220" s="90"/>
      <c r="S220" s="89"/>
      <c r="T220" s="88"/>
      <c r="U220" s="88"/>
      <c r="V220" s="88"/>
      <c r="W220" s="88"/>
      <c r="X220" s="88"/>
      <c r="Y220" s="88"/>
      <c r="Z220" s="88"/>
      <c r="AA220" s="88"/>
      <c r="AB220" s="88"/>
      <c r="AC220" s="88"/>
    </row>
    <row r="221" spans="1:29" s="99" customFormat="1" ht="13.5" customHeight="1">
      <c r="A221" s="89"/>
      <c r="B221" s="89"/>
      <c r="C221" s="89"/>
      <c r="D221" s="90"/>
      <c r="E221" s="90"/>
      <c r="F221" s="90"/>
      <c r="G221" s="90"/>
      <c r="H221" s="90"/>
      <c r="I221" s="90"/>
      <c r="J221" s="90"/>
      <c r="K221" s="90"/>
      <c r="L221" s="90"/>
      <c r="M221" s="90"/>
      <c r="N221" s="90"/>
      <c r="O221" s="90"/>
      <c r="P221" s="90"/>
      <c r="Q221" s="90"/>
      <c r="R221" s="90"/>
      <c r="S221" s="89"/>
      <c r="T221" s="88"/>
      <c r="U221" s="88"/>
      <c r="V221" s="88"/>
      <c r="W221" s="88"/>
      <c r="X221" s="88"/>
      <c r="Y221" s="88"/>
      <c r="Z221" s="88"/>
      <c r="AA221" s="88"/>
      <c r="AB221" s="88"/>
      <c r="AC221" s="88"/>
    </row>
    <row r="222" spans="1:29" s="99" customFormat="1" ht="13.5" customHeight="1">
      <c r="A222" s="89"/>
      <c r="B222" s="89"/>
      <c r="C222" s="89"/>
      <c r="D222" s="90"/>
      <c r="E222" s="90"/>
      <c r="F222" s="90"/>
      <c r="G222" s="90"/>
      <c r="H222" s="90"/>
      <c r="I222" s="90"/>
      <c r="J222" s="90"/>
      <c r="K222" s="90"/>
      <c r="L222" s="90"/>
      <c r="M222" s="90"/>
      <c r="N222" s="90"/>
      <c r="O222" s="90"/>
      <c r="P222" s="90"/>
      <c r="Q222" s="90"/>
      <c r="R222" s="90"/>
      <c r="S222" s="89"/>
      <c r="T222" s="88"/>
      <c r="U222" s="88"/>
      <c r="V222" s="88"/>
      <c r="W222" s="88"/>
      <c r="X222" s="88"/>
      <c r="Y222" s="88"/>
      <c r="Z222" s="88"/>
      <c r="AA222" s="88"/>
      <c r="AB222" s="88"/>
      <c r="AC222" s="88"/>
    </row>
    <row r="223" spans="1:29" s="99" customFormat="1" ht="13.5" customHeight="1">
      <c r="A223" s="89"/>
      <c r="B223" s="89"/>
      <c r="C223" s="89"/>
      <c r="D223" s="90"/>
      <c r="E223" s="90"/>
      <c r="F223" s="90"/>
      <c r="G223" s="90"/>
      <c r="H223" s="90"/>
      <c r="I223" s="90"/>
      <c r="J223" s="90"/>
      <c r="K223" s="90"/>
      <c r="L223" s="90"/>
      <c r="M223" s="90"/>
      <c r="N223" s="90"/>
      <c r="O223" s="90"/>
      <c r="P223" s="90"/>
      <c r="Q223" s="90"/>
      <c r="R223" s="90"/>
      <c r="S223" s="89"/>
      <c r="T223" s="88"/>
      <c r="U223" s="88"/>
      <c r="V223" s="88"/>
      <c r="W223" s="88"/>
      <c r="X223" s="88"/>
      <c r="Y223" s="88"/>
      <c r="Z223" s="88"/>
      <c r="AA223" s="88"/>
      <c r="AB223" s="88"/>
      <c r="AC223" s="88"/>
    </row>
    <row r="224" spans="1:29" s="99" customFormat="1" ht="13.5" customHeight="1">
      <c r="A224" s="89"/>
      <c r="B224" s="89"/>
      <c r="C224" s="89"/>
      <c r="D224" s="90"/>
      <c r="E224" s="90"/>
      <c r="F224" s="90"/>
      <c r="G224" s="90"/>
      <c r="H224" s="90"/>
      <c r="I224" s="90"/>
      <c r="J224" s="90"/>
      <c r="K224" s="90"/>
      <c r="L224" s="90"/>
      <c r="M224" s="90"/>
      <c r="N224" s="90"/>
      <c r="O224" s="90"/>
      <c r="P224" s="90"/>
      <c r="Q224" s="90"/>
      <c r="R224" s="90"/>
      <c r="S224" s="89"/>
      <c r="T224" s="88"/>
      <c r="U224" s="88"/>
      <c r="V224" s="88"/>
      <c r="W224" s="88"/>
      <c r="X224" s="88"/>
      <c r="Y224" s="88"/>
      <c r="Z224" s="88"/>
      <c r="AA224" s="88"/>
      <c r="AB224" s="88"/>
      <c r="AC224" s="88"/>
    </row>
    <row r="225" spans="1:29" s="99" customFormat="1" ht="13.5" customHeight="1">
      <c r="A225" s="89"/>
      <c r="B225" s="89"/>
      <c r="C225" s="89"/>
      <c r="D225" s="90"/>
      <c r="E225" s="90"/>
      <c r="F225" s="90"/>
      <c r="G225" s="90"/>
      <c r="H225" s="90"/>
      <c r="I225" s="90"/>
      <c r="J225" s="90"/>
      <c r="K225" s="90"/>
      <c r="L225" s="90"/>
      <c r="M225" s="90"/>
      <c r="N225" s="90"/>
      <c r="O225" s="90"/>
      <c r="P225" s="90"/>
      <c r="Q225" s="90"/>
      <c r="R225" s="90"/>
      <c r="S225" s="89"/>
      <c r="T225" s="88"/>
      <c r="U225" s="88"/>
      <c r="V225" s="88"/>
      <c r="W225" s="88"/>
      <c r="X225" s="88"/>
      <c r="Y225" s="88"/>
      <c r="Z225" s="88"/>
      <c r="AA225" s="88"/>
      <c r="AB225" s="88"/>
      <c r="AC225" s="88"/>
    </row>
    <row r="226" spans="1:29" s="99" customFormat="1" ht="13.5" customHeight="1">
      <c r="A226" s="89"/>
      <c r="B226" s="89"/>
      <c r="C226" s="89"/>
      <c r="D226" s="90"/>
      <c r="E226" s="90"/>
      <c r="F226" s="90"/>
      <c r="G226" s="90"/>
      <c r="H226" s="90"/>
      <c r="I226" s="90"/>
      <c r="J226" s="90"/>
      <c r="K226" s="90"/>
      <c r="L226" s="90"/>
      <c r="M226" s="90"/>
      <c r="N226" s="90"/>
      <c r="O226" s="90"/>
      <c r="P226" s="90"/>
      <c r="Q226" s="90"/>
      <c r="R226" s="90"/>
      <c r="S226" s="89"/>
      <c r="T226" s="88"/>
      <c r="U226" s="88"/>
      <c r="V226" s="88"/>
      <c r="W226" s="88"/>
      <c r="X226" s="88"/>
      <c r="Y226" s="88"/>
      <c r="Z226" s="88"/>
      <c r="AA226" s="88"/>
      <c r="AB226" s="88"/>
      <c r="AC226" s="88"/>
    </row>
    <row r="227" spans="1:29" s="99" customFormat="1" ht="13.5" customHeight="1">
      <c r="A227" s="89"/>
      <c r="B227" s="89"/>
      <c r="C227" s="89"/>
      <c r="D227" s="90"/>
      <c r="E227" s="90"/>
      <c r="F227" s="90"/>
      <c r="G227" s="90"/>
      <c r="H227" s="90"/>
      <c r="I227" s="90"/>
      <c r="J227" s="90"/>
      <c r="K227" s="90"/>
      <c r="L227" s="90"/>
      <c r="M227" s="90"/>
      <c r="N227" s="90"/>
      <c r="O227" s="90"/>
      <c r="P227" s="90"/>
      <c r="Q227" s="90"/>
      <c r="R227" s="90"/>
      <c r="S227" s="89"/>
      <c r="T227" s="88"/>
      <c r="U227" s="88"/>
      <c r="V227" s="88"/>
      <c r="W227" s="88"/>
      <c r="X227" s="88"/>
      <c r="Y227" s="88"/>
      <c r="Z227" s="88"/>
      <c r="AA227" s="88"/>
      <c r="AB227" s="88"/>
      <c r="AC227" s="88"/>
    </row>
    <row r="228" spans="1:29" s="99" customFormat="1" ht="13.5" customHeight="1">
      <c r="A228" s="89"/>
      <c r="B228" s="89"/>
      <c r="C228" s="89"/>
      <c r="D228" s="90"/>
      <c r="E228" s="90"/>
      <c r="F228" s="90"/>
      <c r="G228" s="90"/>
      <c r="H228" s="90"/>
      <c r="I228" s="90"/>
      <c r="J228" s="90"/>
      <c r="K228" s="90"/>
      <c r="L228" s="90"/>
      <c r="M228" s="90"/>
      <c r="N228" s="90"/>
      <c r="O228" s="90"/>
      <c r="P228" s="90"/>
      <c r="Q228" s="90"/>
      <c r="R228" s="90"/>
      <c r="S228" s="89"/>
      <c r="T228" s="88"/>
      <c r="U228" s="88"/>
      <c r="V228" s="88"/>
      <c r="W228" s="88"/>
      <c r="X228" s="88"/>
      <c r="Y228" s="88"/>
      <c r="Z228" s="88"/>
      <c r="AA228" s="88"/>
      <c r="AB228" s="88"/>
      <c r="AC228" s="88"/>
    </row>
    <row r="229" spans="1:29" s="99" customFormat="1" ht="13.5" customHeight="1">
      <c r="A229" s="89"/>
      <c r="B229" s="89"/>
      <c r="C229" s="89"/>
      <c r="D229" s="90"/>
      <c r="E229" s="90"/>
      <c r="F229" s="90"/>
      <c r="G229" s="90"/>
      <c r="H229" s="90"/>
      <c r="I229" s="90"/>
      <c r="J229" s="90"/>
      <c r="K229" s="90"/>
      <c r="L229" s="90"/>
      <c r="M229" s="90"/>
      <c r="N229" s="90"/>
      <c r="O229" s="90"/>
      <c r="P229" s="90"/>
      <c r="Q229" s="90"/>
      <c r="R229" s="90"/>
      <c r="S229" s="89"/>
      <c r="T229" s="88"/>
      <c r="U229" s="88"/>
      <c r="V229" s="88"/>
      <c r="W229" s="88"/>
      <c r="X229" s="88"/>
      <c r="Y229" s="88"/>
      <c r="Z229" s="88"/>
      <c r="AA229" s="88"/>
      <c r="AB229" s="88"/>
      <c r="AC229" s="88"/>
    </row>
    <row r="230" spans="1:29" s="99" customFormat="1" ht="13.5" customHeight="1">
      <c r="A230" s="89"/>
      <c r="B230" s="89"/>
      <c r="C230" s="89"/>
      <c r="D230" s="90"/>
      <c r="E230" s="90"/>
      <c r="F230" s="90"/>
      <c r="G230" s="90"/>
      <c r="H230" s="90"/>
      <c r="I230" s="90"/>
      <c r="J230" s="90"/>
      <c r="K230" s="90"/>
      <c r="L230" s="90"/>
      <c r="M230" s="90"/>
      <c r="N230" s="90"/>
      <c r="O230" s="90"/>
      <c r="P230" s="90"/>
      <c r="Q230" s="90"/>
      <c r="R230" s="90"/>
      <c r="S230" s="89"/>
      <c r="T230" s="88"/>
      <c r="U230" s="88"/>
      <c r="V230" s="88"/>
      <c r="W230" s="88"/>
      <c r="X230" s="88"/>
      <c r="Y230" s="88"/>
      <c r="Z230" s="88"/>
      <c r="AA230" s="88"/>
      <c r="AB230" s="88"/>
      <c r="AC230" s="88"/>
    </row>
    <row r="231" spans="1:29" s="99" customFormat="1" ht="13.5" customHeight="1">
      <c r="A231" s="89"/>
      <c r="B231" s="89"/>
      <c r="C231" s="89"/>
      <c r="D231" s="90"/>
      <c r="E231" s="90"/>
      <c r="F231" s="90"/>
      <c r="G231" s="90"/>
      <c r="H231" s="90"/>
      <c r="I231" s="90"/>
      <c r="J231" s="90"/>
      <c r="K231" s="90"/>
      <c r="L231" s="90"/>
      <c r="M231" s="90"/>
      <c r="N231" s="90"/>
      <c r="O231" s="90"/>
      <c r="P231" s="90"/>
      <c r="Q231" s="90"/>
      <c r="R231" s="90"/>
      <c r="S231" s="89"/>
      <c r="T231" s="88"/>
      <c r="U231" s="88"/>
      <c r="V231" s="88"/>
      <c r="W231" s="88"/>
      <c r="X231" s="88"/>
      <c r="Y231" s="88"/>
      <c r="Z231" s="88"/>
      <c r="AA231" s="88"/>
      <c r="AB231" s="88"/>
      <c r="AC231" s="88"/>
    </row>
    <row r="232" spans="1:29" s="99" customFormat="1" ht="13.5" customHeight="1">
      <c r="A232" s="89"/>
      <c r="B232" s="89"/>
      <c r="C232" s="89"/>
      <c r="D232" s="90"/>
      <c r="E232" s="90"/>
      <c r="F232" s="90"/>
      <c r="G232" s="90"/>
      <c r="H232" s="90"/>
      <c r="I232" s="90"/>
      <c r="J232" s="90"/>
      <c r="K232" s="90"/>
      <c r="L232" s="90"/>
      <c r="M232" s="90"/>
      <c r="N232" s="90"/>
      <c r="O232" s="90"/>
      <c r="P232" s="90"/>
      <c r="Q232" s="90"/>
      <c r="R232" s="90"/>
      <c r="S232" s="89"/>
      <c r="T232" s="88"/>
      <c r="U232" s="88"/>
      <c r="V232" s="88"/>
      <c r="W232" s="88"/>
      <c r="X232" s="88"/>
      <c r="Y232" s="88"/>
      <c r="Z232" s="88"/>
      <c r="AA232" s="88"/>
      <c r="AB232" s="88"/>
      <c r="AC232" s="88"/>
    </row>
    <row r="233" spans="1:29" s="99" customFormat="1" ht="13.5" customHeight="1">
      <c r="A233" s="89"/>
      <c r="B233" s="89"/>
      <c r="C233" s="89"/>
      <c r="D233" s="90"/>
      <c r="E233" s="90"/>
      <c r="F233" s="90"/>
      <c r="G233" s="90"/>
      <c r="H233" s="90"/>
      <c r="I233" s="90"/>
      <c r="J233" s="90"/>
      <c r="K233" s="90"/>
      <c r="L233" s="90"/>
      <c r="M233" s="90"/>
      <c r="N233" s="90"/>
      <c r="O233" s="90"/>
      <c r="P233" s="90"/>
      <c r="Q233" s="90"/>
      <c r="R233" s="90"/>
      <c r="S233" s="89"/>
      <c r="T233" s="88"/>
      <c r="U233" s="88"/>
      <c r="V233" s="88"/>
      <c r="W233" s="88"/>
      <c r="X233" s="88"/>
      <c r="Y233" s="88"/>
      <c r="Z233" s="88"/>
      <c r="AA233" s="88"/>
      <c r="AB233" s="88"/>
      <c r="AC233" s="88"/>
    </row>
    <row r="234" spans="1:29" s="99" customFormat="1" ht="13.5" customHeight="1">
      <c r="A234" s="89"/>
      <c r="B234" s="89"/>
      <c r="C234" s="89"/>
      <c r="D234" s="90"/>
      <c r="E234" s="90"/>
      <c r="F234" s="90"/>
      <c r="G234" s="90"/>
      <c r="H234" s="90"/>
      <c r="I234" s="90"/>
      <c r="J234" s="90"/>
      <c r="K234" s="90"/>
      <c r="L234" s="90"/>
      <c r="M234" s="90"/>
      <c r="N234" s="90"/>
      <c r="O234" s="90"/>
      <c r="P234" s="90"/>
      <c r="Q234" s="90"/>
      <c r="R234" s="90"/>
      <c r="S234" s="89"/>
      <c r="T234" s="88"/>
      <c r="U234" s="88"/>
      <c r="V234" s="88"/>
      <c r="W234" s="88"/>
      <c r="X234" s="88"/>
      <c r="Y234" s="88"/>
      <c r="Z234" s="88"/>
      <c r="AA234" s="88"/>
      <c r="AB234" s="88"/>
      <c r="AC234" s="88"/>
    </row>
    <row r="235" spans="1:29" s="99" customFormat="1" ht="13.5" customHeight="1">
      <c r="A235" s="89"/>
      <c r="B235" s="89"/>
      <c r="C235" s="89"/>
      <c r="D235" s="90"/>
      <c r="E235" s="90"/>
      <c r="F235" s="90"/>
      <c r="G235" s="90"/>
      <c r="H235" s="90"/>
      <c r="I235" s="90"/>
      <c r="J235" s="90"/>
      <c r="K235" s="90"/>
      <c r="L235" s="90"/>
      <c r="M235" s="90"/>
      <c r="N235" s="90"/>
      <c r="O235" s="90"/>
      <c r="P235" s="90"/>
      <c r="Q235" s="90"/>
      <c r="R235" s="90"/>
      <c r="S235" s="89"/>
      <c r="T235" s="88"/>
      <c r="U235" s="88"/>
      <c r="V235" s="88"/>
      <c r="W235" s="88"/>
      <c r="X235" s="88"/>
      <c r="Y235" s="88"/>
      <c r="Z235" s="88"/>
      <c r="AA235" s="88"/>
      <c r="AB235" s="88"/>
      <c r="AC235" s="88"/>
    </row>
    <row r="236" spans="1:29" s="99" customFormat="1" ht="13.5" customHeight="1">
      <c r="A236" s="89"/>
      <c r="B236" s="89"/>
      <c r="C236" s="89"/>
      <c r="D236" s="90"/>
      <c r="E236" s="90"/>
      <c r="F236" s="90"/>
      <c r="G236" s="90"/>
      <c r="H236" s="90"/>
      <c r="I236" s="90"/>
      <c r="J236" s="90"/>
      <c r="K236" s="90"/>
      <c r="L236" s="90"/>
      <c r="M236" s="90"/>
      <c r="N236" s="90"/>
      <c r="O236" s="90"/>
      <c r="P236" s="90"/>
      <c r="Q236" s="90"/>
      <c r="R236" s="90"/>
      <c r="S236" s="89"/>
      <c r="T236" s="88"/>
      <c r="U236" s="88"/>
      <c r="V236" s="88"/>
      <c r="W236" s="88"/>
      <c r="X236" s="88"/>
      <c r="Y236" s="88"/>
      <c r="Z236" s="88"/>
      <c r="AA236" s="88"/>
      <c r="AB236" s="88"/>
      <c r="AC236" s="88"/>
    </row>
    <row r="237" spans="1:29" s="99" customFormat="1" ht="13.5" customHeight="1">
      <c r="A237" s="89"/>
      <c r="B237" s="89"/>
      <c r="C237" s="89"/>
      <c r="D237" s="90"/>
      <c r="E237" s="90"/>
      <c r="F237" s="90"/>
      <c r="G237" s="90"/>
      <c r="H237" s="90"/>
      <c r="I237" s="90"/>
      <c r="J237" s="90"/>
      <c r="K237" s="90"/>
      <c r="L237" s="90"/>
      <c r="M237" s="90"/>
      <c r="N237" s="90"/>
      <c r="O237" s="90"/>
      <c r="P237" s="90"/>
      <c r="Q237" s="90"/>
      <c r="R237" s="90"/>
      <c r="S237" s="89"/>
      <c r="T237" s="88"/>
      <c r="U237" s="88"/>
      <c r="V237" s="88"/>
      <c r="W237" s="88"/>
      <c r="X237" s="88"/>
      <c r="Y237" s="88"/>
      <c r="Z237" s="88"/>
      <c r="AA237" s="88"/>
      <c r="AB237" s="88"/>
      <c r="AC237" s="88"/>
    </row>
    <row r="238" spans="1:29" s="99" customFormat="1" ht="13.5" customHeight="1">
      <c r="A238" s="89"/>
      <c r="B238" s="89"/>
      <c r="C238" s="89"/>
      <c r="D238" s="90"/>
      <c r="E238" s="90"/>
      <c r="F238" s="90"/>
      <c r="G238" s="90"/>
      <c r="H238" s="90"/>
      <c r="I238" s="90"/>
      <c r="J238" s="90"/>
      <c r="K238" s="90"/>
      <c r="L238" s="90"/>
      <c r="M238" s="90"/>
      <c r="N238" s="90"/>
      <c r="O238" s="90"/>
      <c r="P238" s="90"/>
      <c r="Q238" s="90"/>
      <c r="R238" s="90"/>
      <c r="S238" s="89"/>
      <c r="T238" s="88"/>
      <c r="U238" s="88"/>
      <c r="V238" s="88"/>
      <c r="W238" s="88"/>
      <c r="X238" s="88"/>
      <c r="Y238" s="88"/>
      <c r="Z238" s="88"/>
      <c r="AA238" s="88"/>
      <c r="AB238" s="88"/>
      <c r="AC238" s="88"/>
    </row>
    <row r="239" spans="1:29" s="99" customFormat="1" ht="13.5" customHeight="1">
      <c r="A239" s="89"/>
      <c r="B239" s="89"/>
      <c r="C239" s="89"/>
      <c r="D239" s="90"/>
      <c r="E239" s="90"/>
      <c r="F239" s="90"/>
      <c r="G239" s="90"/>
      <c r="H239" s="90"/>
      <c r="I239" s="90"/>
      <c r="J239" s="90"/>
      <c r="K239" s="90"/>
      <c r="L239" s="90"/>
      <c r="M239" s="90"/>
      <c r="N239" s="90"/>
      <c r="O239" s="90"/>
      <c r="P239" s="90"/>
      <c r="Q239" s="90"/>
      <c r="R239" s="90"/>
      <c r="S239" s="89"/>
      <c r="T239" s="88"/>
      <c r="U239" s="88"/>
      <c r="V239" s="88"/>
      <c r="W239" s="88"/>
      <c r="X239" s="88"/>
      <c r="Y239" s="88"/>
      <c r="Z239" s="88"/>
      <c r="AA239" s="88"/>
      <c r="AB239" s="88"/>
      <c r="AC239" s="88"/>
    </row>
    <row r="240" spans="1:29" s="99" customFormat="1" ht="13.5" customHeight="1">
      <c r="A240" s="89"/>
      <c r="B240" s="89"/>
      <c r="C240" s="89"/>
      <c r="D240" s="90"/>
      <c r="E240" s="90"/>
      <c r="F240" s="90"/>
      <c r="G240" s="90"/>
      <c r="H240" s="90"/>
      <c r="I240" s="90"/>
      <c r="J240" s="90"/>
      <c r="K240" s="90"/>
      <c r="L240" s="90"/>
      <c r="M240" s="90"/>
      <c r="N240" s="90"/>
      <c r="O240" s="90"/>
      <c r="P240" s="90"/>
      <c r="Q240" s="90"/>
      <c r="R240" s="90"/>
      <c r="S240" s="89"/>
      <c r="T240" s="88"/>
      <c r="U240" s="88"/>
      <c r="V240" s="88"/>
      <c r="W240" s="88"/>
      <c r="X240" s="88"/>
      <c r="Y240" s="88"/>
      <c r="Z240" s="88"/>
      <c r="AA240" s="88"/>
      <c r="AB240" s="88"/>
      <c r="AC240" s="88"/>
    </row>
    <row r="241" spans="1:29" s="99" customFormat="1" ht="13.5" customHeight="1">
      <c r="A241" s="89"/>
      <c r="B241" s="89"/>
      <c r="C241" s="89"/>
      <c r="D241" s="90"/>
      <c r="E241" s="90"/>
      <c r="F241" s="90"/>
      <c r="G241" s="90"/>
      <c r="H241" s="90"/>
      <c r="I241" s="90"/>
      <c r="J241" s="90"/>
      <c r="K241" s="90"/>
      <c r="L241" s="90"/>
      <c r="M241" s="90"/>
      <c r="N241" s="90"/>
      <c r="O241" s="90"/>
      <c r="P241" s="90"/>
      <c r="Q241" s="90"/>
      <c r="R241" s="90"/>
      <c r="S241" s="89"/>
      <c r="T241" s="88"/>
      <c r="U241" s="88"/>
      <c r="V241" s="88"/>
      <c r="W241" s="88"/>
      <c r="X241" s="88"/>
      <c r="Y241" s="88"/>
      <c r="Z241" s="88"/>
      <c r="AA241" s="88"/>
      <c r="AB241" s="88"/>
      <c r="AC241" s="88"/>
    </row>
    <row r="242" spans="1:29" s="99" customFormat="1" ht="13.5" customHeight="1">
      <c r="A242" s="89"/>
      <c r="B242" s="89"/>
      <c r="C242" s="89"/>
      <c r="D242" s="90"/>
      <c r="E242" s="90"/>
      <c r="F242" s="90"/>
      <c r="G242" s="90"/>
      <c r="H242" s="90"/>
      <c r="I242" s="90"/>
      <c r="J242" s="90"/>
      <c r="K242" s="90"/>
      <c r="L242" s="90"/>
      <c r="M242" s="90"/>
      <c r="N242" s="90"/>
      <c r="O242" s="90"/>
      <c r="P242" s="90"/>
      <c r="Q242" s="90"/>
      <c r="R242" s="90"/>
      <c r="S242" s="89"/>
      <c r="T242" s="88"/>
      <c r="U242" s="88"/>
      <c r="V242" s="88"/>
      <c r="W242" s="88"/>
      <c r="X242" s="88"/>
      <c r="Y242" s="88"/>
      <c r="Z242" s="88"/>
      <c r="AA242" s="88"/>
      <c r="AB242" s="88"/>
      <c r="AC242" s="88"/>
    </row>
    <row r="243" spans="1:29" s="99" customFormat="1" ht="13.5" customHeight="1">
      <c r="A243" s="89"/>
      <c r="B243" s="89"/>
      <c r="C243" s="89"/>
      <c r="D243" s="90"/>
      <c r="E243" s="90"/>
      <c r="F243" s="90"/>
      <c r="G243" s="90"/>
      <c r="H243" s="90"/>
      <c r="I243" s="90"/>
      <c r="J243" s="90"/>
      <c r="K243" s="90"/>
      <c r="L243" s="90"/>
      <c r="M243" s="90"/>
      <c r="N243" s="90"/>
      <c r="O243" s="90"/>
      <c r="P243" s="90"/>
      <c r="Q243" s="90"/>
      <c r="R243" s="90"/>
      <c r="S243" s="89"/>
      <c r="T243" s="88"/>
      <c r="U243" s="88"/>
      <c r="V243" s="88"/>
      <c r="W243" s="88"/>
      <c r="X243" s="88"/>
      <c r="Y243" s="88"/>
      <c r="Z243" s="88"/>
      <c r="AA243" s="88"/>
      <c r="AB243" s="88"/>
      <c r="AC243" s="88"/>
    </row>
    <row r="244" spans="1:29" s="99" customFormat="1" ht="13.5" customHeight="1">
      <c r="A244" s="89"/>
      <c r="B244" s="89"/>
      <c r="C244" s="89"/>
      <c r="D244" s="90"/>
      <c r="E244" s="90"/>
      <c r="F244" s="90"/>
      <c r="G244" s="90"/>
      <c r="H244" s="90"/>
      <c r="I244" s="90"/>
      <c r="J244" s="90"/>
      <c r="K244" s="90"/>
      <c r="L244" s="90"/>
      <c r="M244" s="90"/>
      <c r="N244" s="90"/>
      <c r="O244" s="90"/>
      <c r="P244" s="90"/>
      <c r="Q244" s="90"/>
      <c r="R244" s="90"/>
      <c r="S244" s="89"/>
      <c r="T244" s="88"/>
      <c r="U244" s="88"/>
      <c r="V244" s="88"/>
      <c r="W244" s="88"/>
      <c r="X244" s="88"/>
      <c r="Y244" s="88"/>
      <c r="Z244" s="88"/>
      <c r="AA244" s="88"/>
      <c r="AB244" s="88"/>
      <c r="AC244" s="88"/>
    </row>
    <row r="245" spans="1:29" s="99" customFormat="1" ht="13.5" customHeight="1">
      <c r="A245" s="89"/>
      <c r="B245" s="89"/>
      <c r="C245" s="89"/>
      <c r="D245" s="90"/>
      <c r="E245" s="90"/>
      <c r="F245" s="90"/>
      <c r="G245" s="90"/>
      <c r="H245" s="90"/>
      <c r="I245" s="90"/>
      <c r="J245" s="90"/>
      <c r="K245" s="90"/>
      <c r="L245" s="90"/>
      <c r="M245" s="90"/>
      <c r="N245" s="90"/>
      <c r="O245" s="90"/>
      <c r="P245" s="90"/>
      <c r="Q245" s="90"/>
      <c r="R245" s="90"/>
      <c r="S245" s="89"/>
      <c r="T245" s="88"/>
      <c r="U245" s="88"/>
      <c r="V245" s="88"/>
      <c r="W245" s="88"/>
      <c r="X245" s="88"/>
      <c r="Y245" s="88"/>
      <c r="Z245" s="88"/>
      <c r="AA245" s="88"/>
      <c r="AB245" s="88"/>
      <c r="AC245" s="88"/>
    </row>
    <row r="246" spans="1:29" s="99" customFormat="1" ht="13.5" customHeight="1">
      <c r="A246" s="89"/>
      <c r="B246" s="89"/>
      <c r="C246" s="89"/>
      <c r="D246" s="90"/>
      <c r="E246" s="90"/>
      <c r="F246" s="90"/>
      <c r="G246" s="90"/>
      <c r="H246" s="90"/>
      <c r="I246" s="90"/>
      <c r="J246" s="90"/>
      <c r="K246" s="90"/>
      <c r="L246" s="90"/>
      <c r="M246" s="90"/>
      <c r="N246" s="90"/>
      <c r="O246" s="90"/>
      <c r="P246" s="90"/>
      <c r="Q246" s="90"/>
      <c r="R246" s="90"/>
      <c r="S246" s="89"/>
      <c r="T246" s="88"/>
      <c r="U246" s="88"/>
      <c r="V246" s="88"/>
      <c r="W246" s="88"/>
      <c r="X246" s="88"/>
      <c r="Y246" s="88"/>
      <c r="Z246" s="88"/>
      <c r="AA246" s="88"/>
      <c r="AB246" s="88"/>
      <c r="AC246" s="88"/>
    </row>
    <row r="247" spans="1:29" s="99" customFormat="1" ht="13.5" customHeight="1">
      <c r="A247" s="89"/>
      <c r="B247" s="89"/>
      <c r="C247" s="89"/>
      <c r="D247" s="90"/>
      <c r="E247" s="90"/>
      <c r="F247" s="90"/>
      <c r="G247" s="90"/>
      <c r="H247" s="90"/>
      <c r="I247" s="90"/>
      <c r="J247" s="90"/>
      <c r="K247" s="90"/>
      <c r="L247" s="90"/>
      <c r="M247" s="90"/>
      <c r="N247" s="90"/>
      <c r="O247" s="90"/>
      <c r="P247" s="90"/>
      <c r="Q247" s="90"/>
      <c r="R247" s="90"/>
      <c r="S247" s="89"/>
      <c r="T247" s="88"/>
      <c r="U247" s="88"/>
      <c r="V247" s="88"/>
      <c r="W247" s="88"/>
      <c r="X247" s="88"/>
      <c r="Y247" s="88"/>
      <c r="Z247" s="88"/>
      <c r="AA247" s="88"/>
      <c r="AB247" s="88"/>
      <c r="AC247" s="88"/>
    </row>
    <row r="248" spans="1:29" s="99" customFormat="1" ht="13.5" customHeight="1">
      <c r="A248" s="89"/>
      <c r="B248" s="89"/>
      <c r="C248" s="89"/>
      <c r="D248" s="90"/>
      <c r="E248" s="90"/>
      <c r="F248" s="90"/>
      <c r="G248" s="90"/>
      <c r="H248" s="90"/>
      <c r="I248" s="90"/>
      <c r="J248" s="90"/>
      <c r="K248" s="90"/>
      <c r="L248" s="90"/>
      <c r="M248" s="90"/>
      <c r="N248" s="90"/>
      <c r="O248" s="90"/>
      <c r="P248" s="90"/>
      <c r="Q248" s="90"/>
      <c r="R248" s="90"/>
      <c r="S248" s="89"/>
      <c r="T248" s="88"/>
      <c r="U248" s="88"/>
      <c r="V248" s="88"/>
      <c r="W248" s="88"/>
      <c r="X248" s="88"/>
      <c r="Y248" s="88"/>
      <c r="Z248" s="88"/>
      <c r="AA248" s="88"/>
      <c r="AB248" s="88"/>
      <c r="AC248" s="88"/>
    </row>
    <row r="249" spans="1:29" s="99" customFormat="1" ht="13.5" customHeight="1">
      <c r="A249" s="89"/>
      <c r="B249" s="89"/>
      <c r="C249" s="89"/>
      <c r="D249" s="90"/>
      <c r="E249" s="90"/>
      <c r="F249" s="90"/>
      <c r="G249" s="90"/>
      <c r="H249" s="90"/>
      <c r="I249" s="90"/>
      <c r="J249" s="90"/>
      <c r="K249" s="90"/>
      <c r="L249" s="90"/>
      <c r="M249" s="90"/>
      <c r="N249" s="90"/>
      <c r="O249" s="90"/>
      <c r="P249" s="90"/>
      <c r="Q249" s="90"/>
      <c r="R249" s="90"/>
      <c r="S249" s="89"/>
      <c r="T249" s="88"/>
      <c r="U249" s="88"/>
      <c r="V249" s="88"/>
      <c r="W249" s="88"/>
      <c r="X249" s="88"/>
      <c r="Y249" s="88"/>
      <c r="Z249" s="88"/>
      <c r="AA249" s="88"/>
      <c r="AB249" s="88"/>
      <c r="AC249" s="88"/>
    </row>
    <row r="250" spans="1:29" s="99" customFormat="1" ht="13.5" customHeight="1">
      <c r="A250" s="89"/>
      <c r="B250" s="89"/>
      <c r="C250" s="89"/>
      <c r="D250" s="90"/>
      <c r="E250" s="90"/>
      <c r="F250" s="90"/>
      <c r="G250" s="90"/>
      <c r="H250" s="90"/>
      <c r="I250" s="90"/>
      <c r="J250" s="90"/>
      <c r="K250" s="90"/>
      <c r="L250" s="90"/>
      <c r="M250" s="90"/>
      <c r="N250" s="90"/>
      <c r="O250" s="90"/>
      <c r="P250" s="90"/>
      <c r="Q250" s="90"/>
      <c r="R250" s="90"/>
      <c r="S250" s="89"/>
      <c r="T250" s="88"/>
      <c r="U250" s="88"/>
      <c r="V250" s="88"/>
      <c r="W250" s="88"/>
      <c r="X250" s="88"/>
      <c r="Y250" s="88"/>
      <c r="Z250" s="88"/>
      <c r="AA250" s="88"/>
      <c r="AB250" s="88"/>
      <c r="AC250" s="88"/>
    </row>
    <row r="251" spans="1:29" s="99" customFormat="1" ht="13.5" customHeight="1">
      <c r="A251" s="89"/>
      <c r="B251" s="89"/>
      <c r="C251" s="89"/>
      <c r="D251" s="90"/>
      <c r="E251" s="90"/>
      <c r="F251" s="90"/>
      <c r="G251" s="90"/>
      <c r="H251" s="90"/>
      <c r="I251" s="90"/>
      <c r="J251" s="90"/>
      <c r="K251" s="90"/>
      <c r="L251" s="90"/>
      <c r="M251" s="90"/>
      <c r="N251" s="90"/>
      <c r="O251" s="90"/>
      <c r="P251" s="90"/>
      <c r="Q251" s="90"/>
      <c r="R251" s="90"/>
      <c r="S251" s="89"/>
      <c r="T251" s="88"/>
      <c r="U251" s="88"/>
      <c r="V251" s="88"/>
      <c r="W251" s="88"/>
      <c r="X251" s="88"/>
      <c r="Y251" s="88"/>
      <c r="Z251" s="88"/>
      <c r="AA251" s="88"/>
      <c r="AB251" s="88"/>
      <c r="AC251" s="88"/>
    </row>
    <row r="252" spans="1:29" s="99" customFormat="1" ht="13.5" customHeight="1">
      <c r="A252" s="89"/>
      <c r="B252" s="89"/>
      <c r="C252" s="89"/>
      <c r="D252" s="90"/>
      <c r="E252" s="90"/>
      <c r="F252" s="90"/>
      <c r="G252" s="90"/>
      <c r="H252" s="90"/>
      <c r="I252" s="90"/>
      <c r="J252" s="90"/>
      <c r="K252" s="90"/>
      <c r="L252" s="90"/>
      <c r="M252" s="90"/>
      <c r="N252" s="90"/>
      <c r="O252" s="90"/>
      <c r="P252" s="90"/>
      <c r="Q252" s="90"/>
      <c r="R252" s="90"/>
      <c r="S252" s="89"/>
      <c r="T252" s="88"/>
      <c r="U252" s="88"/>
      <c r="V252" s="88"/>
      <c r="W252" s="88"/>
      <c r="X252" s="88"/>
      <c r="Y252" s="88"/>
      <c r="Z252" s="88"/>
      <c r="AA252" s="88"/>
      <c r="AB252" s="88"/>
      <c r="AC252" s="88"/>
    </row>
    <row r="253" spans="1:29" s="99" customFormat="1" ht="13.5" customHeight="1">
      <c r="A253" s="89"/>
      <c r="B253" s="89"/>
      <c r="C253" s="89"/>
      <c r="D253" s="90"/>
      <c r="E253" s="90"/>
      <c r="F253" s="90"/>
      <c r="G253" s="90"/>
      <c r="H253" s="90"/>
      <c r="I253" s="90"/>
      <c r="J253" s="90"/>
      <c r="K253" s="90"/>
      <c r="L253" s="90"/>
      <c r="M253" s="90"/>
      <c r="N253" s="90"/>
      <c r="O253" s="90"/>
      <c r="P253" s="90"/>
      <c r="Q253" s="90"/>
      <c r="R253" s="90"/>
      <c r="S253" s="89"/>
      <c r="T253" s="88"/>
      <c r="U253" s="88"/>
      <c r="V253" s="88"/>
      <c r="W253" s="88"/>
      <c r="X253" s="88"/>
      <c r="Y253" s="88"/>
      <c r="Z253" s="88"/>
      <c r="AA253" s="88"/>
      <c r="AB253" s="88"/>
      <c r="AC253" s="88"/>
    </row>
    <row r="254" spans="1:29" s="99" customFormat="1" ht="13.5" customHeight="1">
      <c r="A254" s="89"/>
      <c r="B254" s="89"/>
      <c r="C254" s="89"/>
      <c r="D254" s="90"/>
      <c r="E254" s="90"/>
      <c r="F254" s="90"/>
      <c r="G254" s="90"/>
      <c r="H254" s="90"/>
      <c r="I254" s="90"/>
      <c r="J254" s="90"/>
      <c r="K254" s="90"/>
      <c r="L254" s="90"/>
      <c r="M254" s="90"/>
      <c r="N254" s="90"/>
      <c r="O254" s="90"/>
      <c r="P254" s="90"/>
      <c r="Q254" s="90"/>
      <c r="R254" s="90"/>
      <c r="S254" s="89"/>
      <c r="T254" s="88"/>
      <c r="U254" s="88"/>
      <c r="V254" s="88"/>
      <c r="W254" s="88"/>
      <c r="X254" s="88"/>
      <c r="Y254" s="88"/>
      <c r="Z254" s="88"/>
      <c r="AA254" s="88"/>
      <c r="AB254" s="88"/>
      <c r="AC254" s="88"/>
    </row>
    <row r="255" spans="1:29" s="99" customFormat="1" ht="13.5" customHeight="1">
      <c r="A255" s="89"/>
      <c r="B255" s="89"/>
      <c r="C255" s="89"/>
      <c r="D255" s="90"/>
      <c r="E255" s="90"/>
      <c r="F255" s="90"/>
      <c r="G255" s="90"/>
      <c r="H255" s="90"/>
      <c r="I255" s="90"/>
      <c r="J255" s="90"/>
      <c r="K255" s="90"/>
      <c r="L255" s="90"/>
      <c r="M255" s="90"/>
      <c r="N255" s="90"/>
      <c r="O255" s="90"/>
      <c r="P255" s="90"/>
      <c r="Q255" s="90"/>
      <c r="R255" s="90"/>
      <c r="S255" s="89"/>
      <c r="T255" s="88"/>
      <c r="U255" s="88"/>
      <c r="V255" s="88"/>
      <c r="W255" s="88"/>
      <c r="X255" s="88"/>
      <c r="Y255" s="88"/>
      <c r="Z255" s="88"/>
      <c r="AA255" s="88"/>
      <c r="AB255" s="88"/>
      <c r="AC255" s="88"/>
    </row>
    <row r="256" spans="1:29" s="99" customFormat="1" ht="13.5" customHeight="1">
      <c r="A256" s="89"/>
      <c r="B256" s="89"/>
      <c r="C256" s="89"/>
      <c r="D256" s="90"/>
      <c r="E256" s="90"/>
      <c r="F256" s="90"/>
      <c r="G256" s="90"/>
      <c r="H256" s="90"/>
      <c r="I256" s="90"/>
      <c r="J256" s="90"/>
      <c r="K256" s="90"/>
      <c r="L256" s="90"/>
      <c r="M256" s="90"/>
      <c r="N256" s="90"/>
      <c r="O256" s="90"/>
      <c r="P256" s="90"/>
      <c r="Q256" s="90"/>
      <c r="R256" s="90"/>
      <c r="S256" s="89"/>
      <c r="T256" s="88"/>
      <c r="U256" s="88"/>
      <c r="V256" s="88"/>
      <c r="W256" s="88"/>
      <c r="X256" s="88"/>
      <c r="Y256" s="88"/>
      <c r="Z256" s="88"/>
      <c r="AA256" s="88"/>
      <c r="AB256" s="88"/>
      <c r="AC256" s="88"/>
    </row>
    <row r="257" spans="1:29" s="99" customFormat="1" ht="13.5" customHeight="1">
      <c r="A257" s="89"/>
      <c r="B257" s="89"/>
      <c r="C257" s="89"/>
      <c r="D257" s="90"/>
      <c r="E257" s="90"/>
      <c r="F257" s="90"/>
      <c r="G257" s="90"/>
      <c r="H257" s="90"/>
      <c r="I257" s="90"/>
      <c r="J257" s="90"/>
      <c r="K257" s="90"/>
      <c r="L257" s="90"/>
      <c r="M257" s="90"/>
      <c r="N257" s="90"/>
      <c r="O257" s="90"/>
      <c r="P257" s="90"/>
      <c r="Q257" s="90"/>
      <c r="R257" s="90"/>
      <c r="S257" s="89"/>
      <c r="T257" s="88"/>
      <c r="U257" s="88"/>
      <c r="V257" s="88"/>
      <c r="W257" s="88"/>
      <c r="X257" s="88"/>
      <c r="Y257" s="88"/>
      <c r="Z257" s="88"/>
      <c r="AA257" s="88"/>
      <c r="AB257" s="88"/>
      <c r="AC257" s="88"/>
    </row>
    <row r="258" spans="1:29" s="99" customFormat="1" ht="13.5" customHeight="1">
      <c r="A258" s="89"/>
      <c r="B258" s="89"/>
      <c r="C258" s="89"/>
      <c r="D258" s="90"/>
      <c r="E258" s="90"/>
      <c r="F258" s="90"/>
      <c r="G258" s="90"/>
      <c r="H258" s="90"/>
      <c r="I258" s="90"/>
      <c r="J258" s="90"/>
      <c r="K258" s="90"/>
      <c r="L258" s="90"/>
      <c r="M258" s="90"/>
      <c r="N258" s="90"/>
      <c r="O258" s="90"/>
      <c r="P258" s="90"/>
      <c r="Q258" s="90"/>
      <c r="R258" s="90"/>
      <c r="S258" s="89"/>
      <c r="T258" s="88"/>
      <c r="U258" s="88"/>
      <c r="V258" s="88"/>
      <c r="W258" s="88"/>
      <c r="X258" s="88"/>
      <c r="Y258" s="88"/>
      <c r="Z258" s="88"/>
      <c r="AA258" s="88"/>
      <c r="AB258" s="88"/>
      <c r="AC258" s="88"/>
    </row>
    <row r="259" spans="1:29" s="99" customFormat="1" ht="13.5" customHeight="1">
      <c r="A259" s="89"/>
      <c r="B259" s="89"/>
      <c r="C259" s="89"/>
      <c r="D259" s="90"/>
      <c r="E259" s="90"/>
      <c r="F259" s="90"/>
      <c r="G259" s="90"/>
      <c r="H259" s="90"/>
      <c r="I259" s="90"/>
      <c r="J259" s="90"/>
      <c r="K259" s="90"/>
      <c r="L259" s="90"/>
      <c r="M259" s="90"/>
      <c r="N259" s="90"/>
      <c r="O259" s="90"/>
      <c r="P259" s="90"/>
      <c r="Q259" s="90"/>
      <c r="R259" s="90"/>
      <c r="S259" s="89"/>
      <c r="T259" s="88"/>
      <c r="U259" s="88"/>
      <c r="V259" s="88"/>
      <c r="W259" s="88"/>
      <c r="X259" s="88"/>
      <c r="Y259" s="88"/>
      <c r="Z259" s="88"/>
      <c r="AA259" s="88"/>
      <c r="AB259" s="88"/>
      <c r="AC259" s="88"/>
    </row>
    <row r="260" spans="1:29" s="99" customFormat="1" ht="13.5" customHeight="1">
      <c r="A260" s="89"/>
      <c r="B260" s="89"/>
      <c r="C260" s="89"/>
      <c r="D260" s="90"/>
      <c r="E260" s="90"/>
      <c r="F260" s="90"/>
      <c r="G260" s="90"/>
      <c r="H260" s="90"/>
      <c r="I260" s="90"/>
      <c r="J260" s="90"/>
      <c r="K260" s="90"/>
      <c r="L260" s="90"/>
      <c r="M260" s="90"/>
      <c r="N260" s="90"/>
      <c r="O260" s="90"/>
      <c r="P260" s="90"/>
      <c r="Q260" s="90"/>
      <c r="R260" s="90"/>
      <c r="S260" s="89"/>
      <c r="T260" s="88"/>
      <c r="U260" s="88"/>
      <c r="V260" s="88"/>
      <c r="W260" s="88"/>
      <c r="X260" s="88"/>
      <c r="Y260" s="88"/>
      <c r="Z260" s="88"/>
      <c r="AA260" s="88"/>
      <c r="AB260" s="88"/>
      <c r="AC260" s="88"/>
    </row>
    <row r="261" spans="1:29" s="99" customFormat="1" ht="13.5" customHeight="1">
      <c r="A261" s="89"/>
      <c r="B261" s="89"/>
      <c r="C261" s="89"/>
      <c r="D261" s="90"/>
      <c r="E261" s="90"/>
      <c r="F261" s="90"/>
      <c r="G261" s="90"/>
      <c r="H261" s="90"/>
      <c r="I261" s="90"/>
      <c r="J261" s="90"/>
      <c r="K261" s="90"/>
      <c r="L261" s="90"/>
      <c r="M261" s="90"/>
      <c r="N261" s="90"/>
      <c r="O261" s="90"/>
      <c r="P261" s="90"/>
      <c r="Q261" s="90"/>
      <c r="R261" s="90"/>
      <c r="S261" s="89"/>
      <c r="T261" s="88"/>
      <c r="U261" s="88"/>
      <c r="V261" s="88"/>
      <c r="W261" s="88"/>
      <c r="X261" s="88"/>
      <c r="Y261" s="88"/>
      <c r="Z261" s="88"/>
      <c r="AA261" s="88"/>
      <c r="AB261" s="88"/>
      <c r="AC261" s="88"/>
    </row>
    <row r="262" spans="1:29" s="99" customFormat="1" ht="13.5" customHeight="1">
      <c r="A262" s="89"/>
      <c r="B262" s="89"/>
      <c r="C262" s="89"/>
      <c r="D262" s="90"/>
      <c r="E262" s="90"/>
      <c r="F262" s="90"/>
      <c r="G262" s="90"/>
      <c r="H262" s="90"/>
      <c r="I262" s="90"/>
      <c r="J262" s="90"/>
      <c r="K262" s="90"/>
      <c r="L262" s="90"/>
      <c r="M262" s="90"/>
      <c r="N262" s="90"/>
      <c r="O262" s="90"/>
      <c r="P262" s="90"/>
      <c r="Q262" s="90"/>
      <c r="R262" s="90"/>
      <c r="S262" s="89"/>
      <c r="T262" s="88"/>
      <c r="U262" s="88"/>
      <c r="V262" s="88"/>
      <c r="W262" s="88"/>
      <c r="X262" s="88"/>
      <c r="Y262" s="88"/>
      <c r="Z262" s="88"/>
      <c r="AA262" s="88"/>
      <c r="AB262" s="88"/>
      <c r="AC262" s="88"/>
    </row>
    <row r="263" spans="1:29" s="99" customFormat="1" ht="13.5" customHeight="1">
      <c r="A263" s="89"/>
      <c r="B263" s="89"/>
      <c r="C263" s="89"/>
      <c r="D263" s="90"/>
      <c r="E263" s="90"/>
      <c r="F263" s="90"/>
      <c r="G263" s="90"/>
      <c r="H263" s="90"/>
      <c r="I263" s="90"/>
      <c r="J263" s="90"/>
      <c r="K263" s="90"/>
      <c r="L263" s="90"/>
      <c r="M263" s="90"/>
      <c r="N263" s="90"/>
      <c r="O263" s="90"/>
      <c r="P263" s="90"/>
      <c r="Q263" s="90"/>
      <c r="R263" s="90"/>
      <c r="S263" s="89"/>
      <c r="T263" s="88"/>
      <c r="U263" s="88"/>
      <c r="V263" s="88"/>
      <c r="W263" s="88"/>
      <c r="X263" s="88"/>
      <c r="Y263" s="88"/>
      <c r="Z263" s="88"/>
      <c r="AA263" s="88"/>
      <c r="AB263" s="88"/>
      <c r="AC263" s="88"/>
    </row>
    <row r="264" spans="1:29" s="99" customFormat="1" ht="13.5" customHeight="1">
      <c r="A264" s="89"/>
      <c r="B264" s="89"/>
      <c r="C264" s="89"/>
      <c r="D264" s="90"/>
      <c r="E264" s="90"/>
      <c r="F264" s="90"/>
      <c r="G264" s="90"/>
      <c r="H264" s="90"/>
      <c r="I264" s="90"/>
      <c r="J264" s="90"/>
      <c r="K264" s="90"/>
      <c r="L264" s="90"/>
      <c r="M264" s="90"/>
      <c r="N264" s="90"/>
      <c r="O264" s="90"/>
      <c r="P264" s="90"/>
      <c r="Q264" s="90"/>
      <c r="R264" s="90"/>
      <c r="S264" s="89"/>
      <c r="T264" s="88"/>
      <c r="U264" s="88"/>
      <c r="V264" s="88"/>
      <c r="W264" s="88"/>
      <c r="X264" s="88"/>
      <c r="Y264" s="88"/>
      <c r="Z264" s="88"/>
      <c r="AA264" s="88"/>
      <c r="AB264" s="88"/>
      <c r="AC264" s="88"/>
    </row>
    <row r="265" spans="1:29" s="99" customFormat="1" ht="13.5" customHeight="1">
      <c r="A265" s="89"/>
      <c r="B265" s="89"/>
      <c r="C265" s="89"/>
      <c r="D265" s="90"/>
      <c r="E265" s="90"/>
      <c r="F265" s="90"/>
      <c r="G265" s="90"/>
      <c r="H265" s="90"/>
      <c r="I265" s="90"/>
      <c r="J265" s="90"/>
      <c r="K265" s="90"/>
      <c r="L265" s="90"/>
      <c r="M265" s="90"/>
      <c r="N265" s="90"/>
      <c r="O265" s="90"/>
      <c r="P265" s="90"/>
      <c r="Q265" s="90"/>
      <c r="R265" s="90"/>
      <c r="S265" s="89"/>
      <c r="T265" s="88"/>
      <c r="U265" s="88"/>
      <c r="V265" s="88"/>
      <c r="W265" s="88"/>
      <c r="X265" s="88"/>
      <c r="Y265" s="88"/>
      <c r="Z265" s="88"/>
      <c r="AA265" s="88"/>
      <c r="AB265" s="88"/>
      <c r="AC265" s="88"/>
    </row>
    <row r="266" spans="1:29" s="99" customFormat="1" ht="13.5" customHeight="1">
      <c r="A266" s="89"/>
      <c r="B266" s="89"/>
      <c r="C266" s="89"/>
      <c r="D266" s="90"/>
      <c r="E266" s="90"/>
      <c r="F266" s="90"/>
      <c r="G266" s="90"/>
      <c r="H266" s="90"/>
      <c r="I266" s="90"/>
      <c r="J266" s="90"/>
      <c r="K266" s="90"/>
      <c r="L266" s="90"/>
      <c r="M266" s="90"/>
      <c r="N266" s="90"/>
      <c r="O266" s="90"/>
      <c r="P266" s="90"/>
      <c r="Q266" s="90"/>
      <c r="R266" s="90"/>
      <c r="S266" s="89"/>
      <c r="T266" s="88"/>
      <c r="U266" s="88"/>
      <c r="V266" s="88"/>
      <c r="W266" s="88"/>
      <c r="X266" s="88"/>
      <c r="Y266" s="88"/>
      <c r="Z266" s="88"/>
      <c r="AA266" s="88"/>
      <c r="AB266" s="88"/>
      <c r="AC266" s="88"/>
    </row>
    <row r="267" spans="1:29" s="99" customFormat="1" ht="13.5" customHeight="1">
      <c r="A267" s="89"/>
      <c r="B267" s="89"/>
      <c r="C267" s="89"/>
      <c r="D267" s="90"/>
      <c r="E267" s="90"/>
      <c r="F267" s="90"/>
      <c r="G267" s="90"/>
      <c r="H267" s="90"/>
      <c r="I267" s="90"/>
      <c r="J267" s="90"/>
      <c r="K267" s="90"/>
      <c r="L267" s="90"/>
      <c r="M267" s="90"/>
      <c r="N267" s="90"/>
      <c r="O267" s="90"/>
      <c r="P267" s="90"/>
      <c r="Q267" s="90"/>
      <c r="R267" s="90"/>
      <c r="S267" s="89"/>
      <c r="T267" s="88"/>
      <c r="U267" s="88"/>
      <c r="V267" s="88"/>
      <c r="W267" s="88"/>
      <c r="X267" s="88"/>
      <c r="Y267" s="88"/>
      <c r="Z267" s="88"/>
      <c r="AA267" s="88"/>
      <c r="AB267" s="88"/>
      <c r="AC267" s="88"/>
    </row>
    <row r="268" spans="1:29" s="99" customFormat="1" ht="13.5" customHeight="1">
      <c r="A268" s="89"/>
      <c r="B268" s="89"/>
      <c r="C268" s="89"/>
      <c r="D268" s="90"/>
      <c r="E268" s="90"/>
      <c r="F268" s="90"/>
      <c r="G268" s="90"/>
      <c r="H268" s="90"/>
      <c r="I268" s="90"/>
      <c r="J268" s="90"/>
      <c r="K268" s="90"/>
      <c r="L268" s="90"/>
      <c r="M268" s="90"/>
      <c r="N268" s="90"/>
      <c r="O268" s="90"/>
      <c r="P268" s="90"/>
      <c r="Q268" s="90"/>
      <c r="R268" s="90"/>
      <c r="S268" s="89"/>
      <c r="T268" s="88"/>
      <c r="U268" s="88"/>
      <c r="V268" s="88"/>
      <c r="W268" s="88"/>
      <c r="X268" s="88"/>
      <c r="Y268" s="88"/>
      <c r="Z268" s="88"/>
      <c r="AA268" s="88"/>
      <c r="AB268" s="88"/>
      <c r="AC268" s="88"/>
    </row>
    <row r="269" spans="1:29" s="99" customFormat="1" ht="13.5" customHeight="1">
      <c r="A269" s="89"/>
      <c r="B269" s="89"/>
      <c r="C269" s="89"/>
      <c r="D269" s="90"/>
      <c r="E269" s="90"/>
      <c r="F269" s="90"/>
      <c r="G269" s="90"/>
      <c r="H269" s="90"/>
      <c r="I269" s="90"/>
      <c r="J269" s="90"/>
      <c r="K269" s="90"/>
      <c r="L269" s="90"/>
      <c r="M269" s="90"/>
      <c r="N269" s="90"/>
      <c r="O269" s="90"/>
      <c r="P269" s="90"/>
      <c r="Q269" s="90"/>
      <c r="R269" s="90"/>
      <c r="S269" s="89"/>
      <c r="T269" s="88"/>
      <c r="U269" s="88"/>
      <c r="V269" s="88"/>
      <c r="W269" s="88"/>
      <c r="X269" s="88"/>
      <c r="Y269" s="88"/>
      <c r="Z269" s="88"/>
      <c r="AA269" s="88"/>
      <c r="AB269" s="88"/>
      <c r="AC269" s="88"/>
    </row>
    <row r="270" spans="1:29" s="99" customFormat="1" ht="13.5" customHeight="1">
      <c r="A270" s="89"/>
      <c r="B270" s="89"/>
      <c r="C270" s="89"/>
      <c r="D270" s="90"/>
      <c r="E270" s="90"/>
      <c r="F270" s="90"/>
      <c r="G270" s="90"/>
      <c r="H270" s="90"/>
      <c r="I270" s="90"/>
      <c r="J270" s="90"/>
      <c r="K270" s="90"/>
      <c r="L270" s="90"/>
      <c r="M270" s="90"/>
      <c r="N270" s="90"/>
      <c r="O270" s="90"/>
      <c r="P270" s="90"/>
      <c r="Q270" s="90"/>
      <c r="R270" s="90"/>
      <c r="S270" s="89"/>
      <c r="T270" s="88"/>
      <c r="U270" s="88"/>
      <c r="V270" s="88"/>
      <c r="W270" s="88"/>
      <c r="X270" s="88"/>
      <c r="Y270" s="88"/>
      <c r="Z270" s="88"/>
      <c r="AA270" s="88"/>
      <c r="AB270" s="88"/>
      <c r="AC270" s="88"/>
    </row>
    <row r="271" spans="1:29" s="99" customFormat="1" ht="13.5" customHeight="1">
      <c r="A271" s="89"/>
      <c r="B271" s="89"/>
      <c r="C271" s="89"/>
      <c r="D271" s="90"/>
      <c r="E271" s="90"/>
      <c r="F271" s="90"/>
      <c r="G271" s="90"/>
      <c r="H271" s="90"/>
      <c r="I271" s="90"/>
      <c r="J271" s="90"/>
      <c r="K271" s="90"/>
      <c r="L271" s="90"/>
      <c r="M271" s="90"/>
      <c r="N271" s="90"/>
      <c r="O271" s="90"/>
      <c r="P271" s="90"/>
      <c r="Q271" s="90"/>
      <c r="R271" s="90"/>
      <c r="S271" s="89"/>
      <c r="T271" s="88"/>
      <c r="U271" s="88"/>
      <c r="V271" s="88"/>
      <c r="W271" s="88"/>
      <c r="X271" s="88"/>
      <c r="Y271" s="88"/>
      <c r="Z271" s="88"/>
      <c r="AA271" s="88"/>
      <c r="AB271" s="88"/>
      <c r="AC271" s="88"/>
    </row>
    <row r="272" spans="1:29" s="99" customFormat="1" ht="13.5" customHeight="1">
      <c r="A272" s="89"/>
      <c r="B272" s="89"/>
      <c r="C272" s="89"/>
      <c r="D272" s="90"/>
      <c r="E272" s="90"/>
      <c r="F272" s="90"/>
      <c r="G272" s="90"/>
      <c r="H272" s="90"/>
      <c r="I272" s="90"/>
      <c r="J272" s="90"/>
      <c r="K272" s="90"/>
      <c r="L272" s="90"/>
      <c r="M272" s="90"/>
      <c r="N272" s="90"/>
      <c r="O272" s="90"/>
      <c r="P272" s="90"/>
      <c r="Q272" s="90"/>
      <c r="R272" s="90"/>
      <c r="S272" s="89"/>
      <c r="T272" s="88"/>
      <c r="U272" s="88"/>
      <c r="V272" s="88"/>
      <c r="W272" s="88"/>
      <c r="X272" s="88"/>
      <c r="Y272" s="88"/>
      <c r="Z272" s="88"/>
      <c r="AA272" s="88"/>
      <c r="AB272" s="88"/>
      <c r="AC272" s="88"/>
    </row>
    <row r="273" spans="1:29" s="99" customFormat="1" ht="13.5" customHeight="1">
      <c r="A273" s="89"/>
      <c r="B273" s="89"/>
      <c r="C273" s="89"/>
      <c r="D273" s="90"/>
      <c r="E273" s="90"/>
      <c r="F273" s="90"/>
      <c r="G273" s="90"/>
      <c r="H273" s="90"/>
      <c r="I273" s="90"/>
      <c r="J273" s="90"/>
      <c r="K273" s="90"/>
      <c r="L273" s="90"/>
      <c r="M273" s="90"/>
      <c r="N273" s="90"/>
      <c r="O273" s="90"/>
      <c r="P273" s="90"/>
      <c r="Q273" s="90"/>
      <c r="R273" s="90"/>
      <c r="S273" s="89"/>
      <c r="T273" s="88"/>
      <c r="U273" s="88"/>
      <c r="V273" s="88"/>
      <c r="W273" s="88"/>
      <c r="X273" s="88"/>
      <c r="Y273" s="88"/>
      <c r="Z273" s="88"/>
      <c r="AA273" s="88"/>
      <c r="AB273" s="88"/>
      <c r="AC273" s="88"/>
    </row>
    <row r="274" spans="1:29" s="99" customFormat="1" ht="13.5" customHeight="1">
      <c r="A274" s="89"/>
      <c r="B274" s="89"/>
      <c r="C274" s="89"/>
      <c r="D274" s="90"/>
      <c r="E274" s="90"/>
      <c r="F274" s="90"/>
      <c r="G274" s="90"/>
      <c r="H274" s="90"/>
      <c r="I274" s="90"/>
      <c r="J274" s="90"/>
      <c r="K274" s="90"/>
      <c r="L274" s="90"/>
      <c r="M274" s="90"/>
      <c r="N274" s="90"/>
      <c r="O274" s="90"/>
      <c r="P274" s="90"/>
      <c r="Q274" s="90"/>
      <c r="R274" s="90"/>
      <c r="S274" s="89"/>
      <c r="T274" s="88"/>
      <c r="U274" s="88"/>
      <c r="V274" s="88"/>
      <c r="W274" s="88"/>
      <c r="X274" s="88"/>
      <c r="Y274" s="88"/>
      <c r="Z274" s="88"/>
      <c r="AA274" s="88"/>
      <c r="AB274" s="88"/>
      <c r="AC274" s="88"/>
    </row>
    <row r="275" spans="1:29" s="99" customFormat="1" ht="13.5" customHeight="1">
      <c r="A275" s="89"/>
      <c r="B275" s="89"/>
      <c r="C275" s="89"/>
      <c r="D275" s="90"/>
      <c r="E275" s="90"/>
      <c r="F275" s="90"/>
      <c r="G275" s="90"/>
      <c r="H275" s="90"/>
      <c r="I275" s="90"/>
      <c r="J275" s="90"/>
      <c r="K275" s="90"/>
      <c r="L275" s="90"/>
      <c r="M275" s="90"/>
      <c r="N275" s="90"/>
      <c r="O275" s="90"/>
      <c r="P275" s="90"/>
      <c r="Q275" s="90"/>
      <c r="R275" s="90"/>
      <c r="S275" s="89"/>
      <c r="T275" s="88"/>
      <c r="U275" s="88"/>
      <c r="V275" s="88"/>
      <c r="W275" s="88"/>
      <c r="X275" s="88"/>
      <c r="Y275" s="88"/>
      <c r="Z275" s="88"/>
      <c r="AA275" s="88"/>
      <c r="AB275" s="88"/>
      <c r="AC275" s="88"/>
    </row>
    <row r="276" spans="1:29" s="99" customFormat="1" ht="13.5" customHeight="1">
      <c r="A276" s="89"/>
      <c r="B276" s="89"/>
      <c r="C276" s="89"/>
      <c r="D276" s="90"/>
      <c r="E276" s="90"/>
      <c r="F276" s="90"/>
      <c r="G276" s="90"/>
      <c r="H276" s="90"/>
      <c r="I276" s="90"/>
      <c r="J276" s="90"/>
      <c r="K276" s="90"/>
      <c r="L276" s="90"/>
      <c r="M276" s="90"/>
      <c r="N276" s="90"/>
      <c r="O276" s="90"/>
      <c r="P276" s="90"/>
      <c r="Q276" s="90"/>
      <c r="R276" s="90"/>
      <c r="S276" s="89"/>
      <c r="T276" s="88"/>
      <c r="U276" s="88"/>
      <c r="V276" s="88"/>
      <c r="W276" s="88"/>
      <c r="X276" s="88"/>
      <c r="Y276" s="88"/>
      <c r="Z276" s="88"/>
      <c r="AA276" s="88"/>
      <c r="AB276" s="88"/>
      <c r="AC276" s="88"/>
    </row>
    <row r="277" spans="1:29" s="99" customFormat="1" ht="13.5" customHeight="1">
      <c r="A277" s="89"/>
      <c r="B277" s="89"/>
      <c r="C277" s="89"/>
      <c r="D277" s="90"/>
      <c r="E277" s="90"/>
      <c r="F277" s="90"/>
      <c r="G277" s="90"/>
      <c r="H277" s="90"/>
      <c r="I277" s="90"/>
      <c r="J277" s="90"/>
      <c r="K277" s="90"/>
      <c r="L277" s="90"/>
      <c r="M277" s="90"/>
      <c r="N277" s="90"/>
      <c r="O277" s="90"/>
      <c r="P277" s="90"/>
      <c r="Q277" s="90"/>
      <c r="R277" s="90"/>
      <c r="S277" s="89"/>
      <c r="T277" s="88"/>
      <c r="U277" s="88"/>
      <c r="V277" s="88"/>
      <c r="W277" s="88"/>
      <c r="X277" s="88"/>
      <c r="Y277" s="88"/>
      <c r="Z277" s="88"/>
      <c r="AA277" s="88"/>
      <c r="AB277" s="88"/>
      <c r="AC277" s="88"/>
    </row>
    <row r="278" spans="1:29" s="99" customFormat="1" ht="13.5" customHeight="1">
      <c r="A278" s="89"/>
      <c r="B278" s="89"/>
      <c r="C278" s="89"/>
      <c r="D278" s="90"/>
      <c r="E278" s="90"/>
      <c r="F278" s="90"/>
      <c r="G278" s="90"/>
      <c r="H278" s="90"/>
      <c r="I278" s="90"/>
      <c r="J278" s="90"/>
      <c r="K278" s="90"/>
      <c r="L278" s="90"/>
      <c r="M278" s="90"/>
      <c r="N278" s="90"/>
      <c r="O278" s="90"/>
      <c r="P278" s="90"/>
      <c r="Q278" s="90"/>
      <c r="R278" s="90"/>
      <c r="S278" s="89"/>
      <c r="T278" s="88"/>
      <c r="U278" s="88"/>
      <c r="V278" s="88"/>
      <c r="W278" s="88"/>
      <c r="X278" s="88"/>
      <c r="Y278" s="88"/>
      <c r="Z278" s="88"/>
      <c r="AA278" s="88"/>
      <c r="AB278" s="88"/>
      <c r="AC278" s="88"/>
    </row>
    <row r="279" spans="1:29" s="99" customFormat="1" ht="13.5" customHeight="1">
      <c r="A279" s="89"/>
      <c r="B279" s="89"/>
      <c r="C279" s="89"/>
      <c r="D279" s="90"/>
      <c r="E279" s="90"/>
      <c r="F279" s="90"/>
      <c r="G279" s="90"/>
      <c r="H279" s="90"/>
      <c r="I279" s="90"/>
      <c r="J279" s="90"/>
      <c r="K279" s="90"/>
      <c r="L279" s="90"/>
      <c r="M279" s="90"/>
      <c r="N279" s="90"/>
      <c r="O279" s="90"/>
      <c r="P279" s="90"/>
      <c r="Q279" s="90"/>
      <c r="R279" s="90"/>
      <c r="S279" s="89"/>
      <c r="T279" s="88"/>
      <c r="U279" s="88"/>
      <c r="V279" s="88"/>
      <c r="W279" s="88"/>
      <c r="X279" s="88"/>
      <c r="Y279" s="88"/>
      <c r="Z279" s="88"/>
      <c r="AA279" s="88"/>
      <c r="AB279" s="88"/>
      <c r="AC279" s="88"/>
    </row>
    <row r="280" spans="1:29" s="99" customFormat="1" ht="13.5" customHeight="1">
      <c r="A280" s="89"/>
      <c r="B280" s="89"/>
      <c r="C280" s="89"/>
      <c r="D280" s="90"/>
      <c r="E280" s="90"/>
      <c r="F280" s="90"/>
      <c r="G280" s="90"/>
      <c r="H280" s="90"/>
      <c r="I280" s="90"/>
      <c r="J280" s="90"/>
      <c r="K280" s="90"/>
      <c r="L280" s="90"/>
      <c r="M280" s="90"/>
      <c r="N280" s="90"/>
      <c r="O280" s="90"/>
      <c r="P280" s="90"/>
      <c r="Q280" s="90"/>
      <c r="R280" s="90"/>
      <c r="S280" s="89"/>
      <c r="T280" s="88"/>
      <c r="U280" s="88"/>
      <c r="V280" s="88"/>
      <c r="W280" s="88"/>
      <c r="X280" s="88"/>
      <c r="Y280" s="88"/>
      <c r="Z280" s="88"/>
      <c r="AA280" s="88"/>
      <c r="AB280" s="88"/>
      <c r="AC280" s="88"/>
    </row>
    <row r="281" spans="1:29" s="99" customFormat="1" ht="13.5" customHeight="1">
      <c r="A281" s="89"/>
      <c r="B281" s="89"/>
      <c r="C281" s="89"/>
      <c r="D281" s="90"/>
      <c r="E281" s="90"/>
      <c r="F281" s="90"/>
      <c r="G281" s="90"/>
      <c r="H281" s="90"/>
      <c r="I281" s="90"/>
      <c r="J281" s="90"/>
      <c r="K281" s="90"/>
      <c r="L281" s="90"/>
      <c r="M281" s="90"/>
      <c r="N281" s="90"/>
      <c r="O281" s="90"/>
      <c r="P281" s="90"/>
      <c r="Q281" s="90"/>
      <c r="R281" s="90"/>
      <c r="S281" s="89"/>
      <c r="T281" s="88"/>
      <c r="U281" s="88"/>
      <c r="V281" s="88"/>
      <c r="W281" s="88"/>
      <c r="X281" s="88"/>
      <c r="Y281" s="88"/>
      <c r="Z281" s="88"/>
      <c r="AA281" s="88"/>
      <c r="AB281" s="88"/>
      <c r="AC281" s="88"/>
    </row>
    <row r="282" spans="1:29" s="99" customFormat="1" ht="13.5" customHeight="1">
      <c r="A282" s="89"/>
      <c r="B282" s="89"/>
      <c r="C282" s="89"/>
      <c r="D282" s="90"/>
      <c r="E282" s="90"/>
      <c r="F282" s="90"/>
      <c r="G282" s="90"/>
      <c r="H282" s="90"/>
      <c r="I282" s="90"/>
      <c r="J282" s="90"/>
      <c r="K282" s="90"/>
      <c r="L282" s="90"/>
      <c r="M282" s="90"/>
      <c r="N282" s="90"/>
      <c r="O282" s="90"/>
      <c r="P282" s="90"/>
      <c r="Q282" s="90"/>
      <c r="R282" s="90"/>
      <c r="S282" s="89"/>
      <c r="T282" s="88"/>
      <c r="U282" s="88"/>
      <c r="V282" s="88"/>
      <c r="W282" s="88"/>
      <c r="X282" s="88"/>
      <c r="Y282" s="88"/>
      <c r="Z282" s="88"/>
      <c r="AA282" s="88"/>
      <c r="AB282" s="88"/>
      <c r="AC282" s="88"/>
    </row>
    <row r="283" spans="1:29" s="99" customFormat="1" ht="13.5" customHeight="1">
      <c r="A283" s="89"/>
      <c r="B283" s="89"/>
      <c r="C283" s="89"/>
      <c r="D283" s="90"/>
      <c r="E283" s="90"/>
      <c r="F283" s="90"/>
      <c r="G283" s="90"/>
      <c r="H283" s="90"/>
      <c r="I283" s="90"/>
      <c r="J283" s="90"/>
      <c r="K283" s="90"/>
      <c r="L283" s="90"/>
      <c r="M283" s="90"/>
      <c r="N283" s="90"/>
      <c r="O283" s="90"/>
      <c r="P283" s="90"/>
      <c r="Q283" s="90"/>
      <c r="R283" s="90"/>
      <c r="S283" s="89"/>
      <c r="T283" s="88"/>
      <c r="U283" s="88"/>
      <c r="V283" s="88"/>
      <c r="W283" s="88"/>
      <c r="X283" s="88"/>
      <c r="Y283" s="88"/>
      <c r="Z283" s="88"/>
      <c r="AA283" s="88"/>
      <c r="AB283" s="88"/>
      <c r="AC283" s="88"/>
    </row>
    <row r="284" spans="1:29" s="99" customFormat="1" ht="13.5" customHeight="1">
      <c r="A284" s="89"/>
      <c r="B284" s="89"/>
      <c r="C284" s="89"/>
      <c r="D284" s="90"/>
      <c r="E284" s="90"/>
      <c r="F284" s="90"/>
      <c r="G284" s="90"/>
      <c r="H284" s="90"/>
      <c r="I284" s="90"/>
      <c r="J284" s="90"/>
      <c r="K284" s="90"/>
      <c r="L284" s="90"/>
      <c r="M284" s="90"/>
      <c r="N284" s="90"/>
      <c r="O284" s="90"/>
      <c r="P284" s="90"/>
      <c r="Q284" s="90"/>
      <c r="R284" s="90"/>
      <c r="S284" s="89"/>
      <c r="T284" s="88"/>
      <c r="U284" s="88"/>
      <c r="V284" s="88"/>
      <c r="W284" s="88"/>
      <c r="X284" s="88"/>
      <c r="Y284" s="88"/>
      <c r="Z284" s="88"/>
      <c r="AA284" s="88"/>
      <c r="AB284" s="88"/>
      <c r="AC284" s="88"/>
    </row>
    <row r="285" spans="1:29" s="99" customFormat="1" ht="13.5" customHeight="1">
      <c r="A285" s="89"/>
      <c r="B285" s="89"/>
      <c r="C285" s="89"/>
      <c r="D285" s="90"/>
      <c r="E285" s="90"/>
      <c r="F285" s="90"/>
      <c r="G285" s="90"/>
      <c r="H285" s="90"/>
      <c r="I285" s="90"/>
      <c r="J285" s="90"/>
      <c r="K285" s="90"/>
      <c r="L285" s="90"/>
      <c r="M285" s="90"/>
      <c r="N285" s="90"/>
      <c r="O285" s="90"/>
      <c r="P285" s="90"/>
      <c r="Q285" s="90"/>
      <c r="R285" s="90"/>
      <c r="S285" s="89"/>
      <c r="T285" s="88"/>
      <c r="U285" s="88"/>
      <c r="V285" s="88"/>
      <c r="W285" s="88"/>
      <c r="X285" s="88"/>
      <c r="Y285" s="88"/>
      <c r="Z285" s="88"/>
      <c r="AA285" s="88"/>
      <c r="AB285" s="88"/>
      <c r="AC285" s="88"/>
    </row>
    <row r="286" spans="1:29" s="99" customFormat="1" ht="13.5" customHeight="1">
      <c r="A286" s="89"/>
      <c r="B286" s="89"/>
      <c r="C286" s="89"/>
      <c r="D286" s="90"/>
      <c r="E286" s="90"/>
      <c r="F286" s="90"/>
      <c r="G286" s="90"/>
      <c r="H286" s="90"/>
      <c r="I286" s="90"/>
      <c r="J286" s="90"/>
      <c r="K286" s="90"/>
      <c r="L286" s="90"/>
      <c r="M286" s="90"/>
      <c r="N286" s="90"/>
      <c r="O286" s="90"/>
      <c r="P286" s="90"/>
      <c r="Q286" s="90"/>
      <c r="R286" s="90"/>
      <c r="S286" s="89"/>
      <c r="T286" s="88"/>
      <c r="U286" s="88"/>
      <c r="V286" s="88"/>
      <c r="W286" s="88"/>
      <c r="X286" s="88"/>
      <c r="Y286" s="88"/>
      <c r="Z286" s="88"/>
      <c r="AA286" s="88"/>
      <c r="AB286" s="88"/>
      <c r="AC286" s="88"/>
    </row>
    <row r="287" spans="1:29" s="99" customFormat="1" ht="13.5" customHeight="1">
      <c r="A287" s="89"/>
      <c r="B287" s="89"/>
      <c r="C287" s="89"/>
      <c r="D287" s="90"/>
      <c r="E287" s="90"/>
      <c r="F287" s="90"/>
      <c r="G287" s="90"/>
      <c r="H287" s="90"/>
      <c r="I287" s="90"/>
      <c r="J287" s="90"/>
      <c r="K287" s="90"/>
      <c r="L287" s="90"/>
      <c r="M287" s="90"/>
      <c r="N287" s="90"/>
      <c r="O287" s="90"/>
      <c r="P287" s="90"/>
      <c r="Q287" s="90"/>
      <c r="R287" s="90"/>
      <c r="S287" s="89"/>
      <c r="T287" s="88"/>
      <c r="U287" s="88"/>
      <c r="V287" s="88"/>
      <c r="W287" s="88"/>
      <c r="X287" s="88"/>
      <c r="Y287" s="88"/>
      <c r="Z287" s="88"/>
      <c r="AA287" s="88"/>
      <c r="AB287" s="88"/>
      <c r="AC287" s="88"/>
    </row>
    <row r="288" spans="1:29" s="99" customFormat="1" ht="13.5" customHeight="1">
      <c r="A288" s="89"/>
      <c r="B288" s="89"/>
      <c r="C288" s="89"/>
      <c r="D288" s="90"/>
      <c r="E288" s="90"/>
      <c r="F288" s="90"/>
      <c r="G288" s="90"/>
      <c r="H288" s="90"/>
      <c r="I288" s="90"/>
      <c r="J288" s="90"/>
      <c r="K288" s="90"/>
      <c r="L288" s="90"/>
      <c r="M288" s="90"/>
      <c r="N288" s="90"/>
      <c r="O288" s="90"/>
      <c r="P288" s="90"/>
      <c r="Q288" s="90"/>
      <c r="R288" s="90"/>
      <c r="S288" s="89"/>
      <c r="T288" s="88"/>
      <c r="U288" s="88"/>
      <c r="V288" s="88"/>
      <c r="W288" s="88"/>
      <c r="X288" s="88"/>
      <c r="Y288" s="88"/>
      <c r="Z288" s="88"/>
      <c r="AA288" s="88"/>
      <c r="AB288" s="88"/>
      <c r="AC288" s="88"/>
    </row>
    <row r="289" spans="1:29" s="99" customFormat="1" ht="13.5" customHeight="1">
      <c r="A289" s="89"/>
      <c r="B289" s="89"/>
      <c r="C289" s="89"/>
      <c r="D289" s="90"/>
      <c r="E289" s="90"/>
      <c r="F289" s="90"/>
      <c r="G289" s="90"/>
      <c r="H289" s="90"/>
      <c r="I289" s="90"/>
      <c r="J289" s="90"/>
      <c r="K289" s="90"/>
      <c r="L289" s="90"/>
      <c r="M289" s="90"/>
      <c r="N289" s="90"/>
      <c r="O289" s="90"/>
      <c r="P289" s="90"/>
      <c r="Q289" s="90"/>
      <c r="R289" s="90"/>
      <c r="S289" s="89"/>
      <c r="T289" s="88"/>
      <c r="U289" s="88"/>
      <c r="V289" s="88"/>
      <c r="W289" s="88"/>
      <c r="X289" s="88"/>
      <c r="Y289" s="88"/>
      <c r="Z289" s="88"/>
      <c r="AA289" s="88"/>
      <c r="AB289" s="88"/>
      <c r="AC289" s="88"/>
    </row>
    <row r="290" spans="1:29" s="99" customFormat="1" ht="13.5" customHeight="1">
      <c r="A290" s="89"/>
      <c r="B290" s="89"/>
      <c r="C290" s="89"/>
      <c r="D290" s="90"/>
      <c r="E290" s="90"/>
      <c r="F290" s="90"/>
      <c r="G290" s="90"/>
      <c r="H290" s="90"/>
      <c r="I290" s="90"/>
      <c r="J290" s="90"/>
      <c r="K290" s="90"/>
      <c r="L290" s="90"/>
      <c r="M290" s="90"/>
      <c r="N290" s="90"/>
      <c r="O290" s="90"/>
      <c r="P290" s="90"/>
      <c r="Q290" s="90"/>
      <c r="R290" s="90"/>
      <c r="S290" s="89"/>
      <c r="T290" s="88"/>
      <c r="U290" s="88"/>
      <c r="V290" s="88"/>
      <c r="W290" s="88"/>
      <c r="X290" s="88"/>
      <c r="Y290" s="88"/>
      <c r="Z290" s="88"/>
      <c r="AA290" s="88"/>
      <c r="AB290" s="88"/>
      <c r="AC290" s="88"/>
    </row>
    <row r="291" spans="1:29" s="99" customFormat="1" ht="13.5" customHeight="1">
      <c r="A291" s="89"/>
      <c r="B291" s="89"/>
      <c r="C291" s="89"/>
      <c r="D291" s="90"/>
      <c r="E291" s="90"/>
      <c r="F291" s="90"/>
      <c r="G291" s="90"/>
      <c r="H291" s="90"/>
      <c r="I291" s="90"/>
      <c r="J291" s="90"/>
      <c r="K291" s="90"/>
      <c r="L291" s="90"/>
      <c r="M291" s="90"/>
      <c r="N291" s="90"/>
      <c r="O291" s="90"/>
      <c r="P291" s="90"/>
      <c r="Q291" s="90"/>
      <c r="R291" s="90"/>
      <c r="S291" s="89"/>
      <c r="T291" s="88"/>
      <c r="U291" s="88"/>
      <c r="V291" s="88"/>
      <c r="W291" s="88"/>
      <c r="X291" s="88"/>
      <c r="Y291" s="88"/>
      <c r="Z291" s="88"/>
      <c r="AA291" s="88"/>
      <c r="AB291" s="88"/>
      <c r="AC291" s="88"/>
    </row>
    <row r="292" spans="1:29" s="99" customFormat="1" ht="13.5" customHeight="1">
      <c r="A292" s="89"/>
      <c r="B292" s="89"/>
      <c r="C292" s="89"/>
      <c r="D292" s="90"/>
      <c r="E292" s="90"/>
      <c r="F292" s="90"/>
      <c r="G292" s="90"/>
      <c r="H292" s="90"/>
      <c r="I292" s="90"/>
      <c r="J292" s="90"/>
      <c r="K292" s="90"/>
      <c r="L292" s="90"/>
      <c r="M292" s="90"/>
      <c r="N292" s="90"/>
      <c r="O292" s="90"/>
      <c r="P292" s="90"/>
      <c r="Q292" s="90"/>
      <c r="R292" s="90"/>
      <c r="S292" s="89"/>
      <c r="T292" s="88"/>
      <c r="U292" s="88"/>
      <c r="V292" s="88"/>
      <c r="W292" s="88"/>
      <c r="X292" s="88"/>
      <c r="Y292" s="88"/>
      <c r="Z292" s="88"/>
      <c r="AA292" s="88"/>
      <c r="AB292" s="88"/>
      <c r="AC292" s="88"/>
    </row>
    <row r="293" spans="1:29" s="99" customFormat="1" ht="13.5" customHeight="1">
      <c r="A293" s="89"/>
      <c r="B293" s="89"/>
      <c r="C293" s="89"/>
      <c r="D293" s="90"/>
      <c r="E293" s="90"/>
      <c r="F293" s="90"/>
      <c r="G293" s="90"/>
      <c r="H293" s="90"/>
      <c r="I293" s="90"/>
      <c r="J293" s="90"/>
      <c r="K293" s="90"/>
      <c r="L293" s="90"/>
      <c r="M293" s="90"/>
      <c r="N293" s="90"/>
      <c r="O293" s="90"/>
      <c r="P293" s="90"/>
      <c r="Q293" s="90"/>
      <c r="R293" s="90"/>
      <c r="S293" s="89"/>
      <c r="T293" s="88"/>
      <c r="U293" s="88"/>
      <c r="V293" s="88"/>
      <c r="W293" s="88"/>
      <c r="X293" s="88"/>
      <c r="Y293" s="88"/>
      <c r="Z293" s="88"/>
      <c r="AA293" s="88"/>
      <c r="AB293" s="88"/>
      <c r="AC293" s="88"/>
    </row>
    <row r="294" spans="1:29" s="99" customFormat="1" ht="13.5" customHeight="1">
      <c r="A294" s="89"/>
      <c r="B294" s="89"/>
      <c r="C294" s="89"/>
      <c r="D294" s="90"/>
      <c r="E294" s="90"/>
      <c r="F294" s="90"/>
      <c r="G294" s="90"/>
      <c r="H294" s="90"/>
      <c r="I294" s="90"/>
      <c r="J294" s="90"/>
      <c r="K294" s="90"/>
      <c r="L294" s="90"/>
      <c r="M294" s="90"/>
      <c r="N294" s="90"/>
      <c r="O294" s="90"/>
      <c r="P294" s="90"/>
      <c r="Q294" s="90"/>
      <c r="R294" s="90"/>
      <c r="S294" s="89"/>
      <c r="T294" s="88"/>
      <c r="U294" s="88"/>
      <c r="V294" s="88"/>
      <c r="W294" s="88"/>
      <c r="X294" s="88"/>
      <c r="Y294" s="88"/>
      <c r="Z294" s="88"/>
      <c r="AA294" s="88"/>
      <c r="AB294" s="88"/>
      <c r="AC294" s="88"/>
    </row>
    <row r="295" spans="1:29" s="99" customFormat="1" ht="13.5" customHeight="1">
      <c r="A295" s="89"/>
      <c r="B295" s="89"/>
      <c r="C295" s="89"/>
      <c r="D295" s="90"/>
      <c r="E295" s="90"/>
      <c r="F295" s="90"/>
      <c r="G295" s="90"/>
      <c r="H295" s="90"/>
      <c r="I295" s="90"/>
      <c r="J295" s="90"/>
      <c r="K295" s="90"/>
      <c r="L295" s="90"/>
      <c r="M295" s="90"/>
      <c r="N295" s="90"/>
      <c r="O295" s="90"/>
      <c r="P295" s="90"/>
      <c r="Q295" s="90"/>
      <c r="R295" s="90"/>
      <c r="S295" s="89"/>
      <c r="T295" s="88"/>
      <c r="U295" s="88"/>
      <c r="V295" s="88"/>
      <c r="W295" s="88"/>
      <c r="X295" s="88"/>
      <c r="Y295" s="88"/>
      <c r="Z295" s="88"/>
      <c r="AA295" s="88"/>
      <c r="AB295" s="88"/>
      <c r="AC295" s="88"/>
    </row>
    <row r="296" spans="1:29" s="99" customFormat="1" ht="13.5" customHeight="1">
      <c r="A296" s="89"/>
      <c r="B296" s="89"/>
      <c r="C296" s="89"/>
      <c r="D296" s="90"/>
      <c r="E296" s="90"/>
      <c r="F296" s="90"/>
      <c r="G296" s="90"/>
      <c r="H296" s="90"/>
      <c r="I296" s="90"/>
      <c r="J296" s="90"/>
      <c r="K296" s="90"/>
      <c r="L296" s="90"/>
      <c r="M296" s="90"/>
      <c r="N296" s="90"/>
      <c r="O296" s="90"/>
      <c r="P296" s="90"/>
      <c r="Q296" s="90"/>
      <c r="R296" s="90"/>
      <c r="S296" s="89"/>
      <c r="T296" s="88"/>
      <c r="U296" s="88"/>
      <c r="V296" s="88"/>
      <c r="W296" s="88"/>
      <c r="X296" s="88"/>
      <c r="Y296" s="88"/>
      <c r="Z296" s="88"/>
      <c r="AA296" s="88"/>
      <c r="AB296" s="88"/>
      <c r="AC296" s="88"/>
    </row>
    <row r="297" spans="1:29" s="99" customFormat="1" ht="13.5" customHeight="1">
      <c r="A297" s="89"/>
      <c r="B297" s="89"/>
      <c r="C297" s="89"/>
      <c r="D297" s="90"/>
      <c r="E297" s="90"/>
      <c r="F297" s="90"/>
      <c r="G297" s="90"/>
      <c r="H297" s="90"/>
      <c r="I297" s="90"/>
      <c r="J297" s="90"/>
      <c r="K297" s="90"/>
      <c r="L297" s="90"/>
      <c r="M297" s="90"/>
      <c r="N297" s="90"/>
      <c r="O297" s="90"/>
      <c r="P297" s="90"/>
      <c r="Q297" s="90"/>
      <c r="R297" s="90"/>
      <c r="S297" s="89"/>
      <c r="T297" s="88"/>
      <c r="U297" s="88"/>
      <c r="V297" s="88"/>
      <c r="W297" s="88"/>
      <c r="X297" s="88"/>
      <c r="Y297" s="88"/>
      <c r="Z297" s="88"/>
      <c r="AA297" s="88"/>
      <c r="AB297" s="88"/>
      <c r="AC297" s="88"/>
    </row>
    <row r="298" spans="1:29" s="99" customFormat="1" ht="13.5" customHeight="1">
      <c r="A298" s="89"/>
      <c r="B298" s="89"/>
      <c r="C298" s="89"/>
      <c r="D298" s="90"/>
      <c r="E298" s="90"/>
      <c r="F298" s="90"/>
      <c r="G298" s="90"/>
      <c r="H298" s="90"/>
      <c r="I298" s="90"/>
      <c r="J298" s="90"/>
      <c r="K298" s="90"/>
      <c r="L298" s="90"/>
      <c r="M298" s="90"/>
      <c r="N298" s="90"/>
      <c r="O298" s="90"/>
      <c r="P298" s="90"/>
      <c r="Q298" s="90"/>
      <c r="R298" s="90"/>
      <c r="S298" s="89"/>
      <c r="T298" s="88"/>
      <c r="U298" s="88"/>
      <c r="V298" s="88"/>
      <c r="W298" s="88"/>
      <c r="X298" s="88"/>
      <c r="Y298" s="88"/>
      <c r="Z298" s="88"/>
      <c r="AA298" s="88"/>
      <c r="AB298" s="88"/>
      <c r="AC298" s="88"/>
    </row>
    <row r="299" spans="1:29" s="99" customFormat="1" ht="13.5" customHeight="1">
      <c r="A299" s="89"/>
      <c r="B299" s="89"/>
      <c r="C299" s="89"/>
      <c r="D299" s="90"/>
      <c r="E299" s="90"/>
      <c r="F299" s="90"/>
      <c r="G299" s="90"/>
      <c r="H299" s="90"/>
      <c r="I299" s="90"/>
      <c r="J299" s="90"/>
      <c r="K299" s="90"/>
      <c r="L299" s="90"/>
      <c r="M299" s="90"/>
      <c r="N299" s="90"/>
      <c r="O299" s="90"/>
      <c r="P299" s="90"/>
      <c r="Q299" s="90"/>
      <c r="R299" s="90"/>
      <c r="S299" s="89"/>
      <c r="T299" s="88"/>
      <c r="U299" s="88"/>
      <c r="V299" s="88"/>
      <c r="W299" s="88"/>
      <c r="X299" s="88"/>
      <c r="Y299" s="88"/>
      <c r="Z299" s="88"/>
      <c r="AA299" s="88"/>
      <c r="AB299" s="88"/>
      <c r="AC299" s="88"/>
    </row>
    <row r="300" spans="1:29" s="99" customFormat="1" ht="13.5" customHeight="1">
      <c r="A300" s="89"/>
      <c r="B300" s="89"/>
      <c r="C300" s="89"/>
      <c r="D300" s="90"/>
      <c r="E300" s="90"/>
      <c r="F300" s="90"/>
      <c r="G300" s="90"/>
      <c r="H300" s="90"/>
      <c r="I300" s="90"/>
      <c r="J300" s="90"/>
      <c r="K300" s="90"/>
      <c r="L300" s="90"/>
      <c r="M300" s="90"/>
      <c r="N300" s="90"/>
      <c r="O300" s="90"/>
      <c r="P300" s="90"/>
      <c r="Q300" s="90"/>
      <c r="R300" s="90"/>
      <c r="S300" s="89"/>
      <c r="T300" s="88"/>
      <c r="U300" s="88"/>
      <c r="V300" s="88"/>
      <c r="W300" s="88"/>
      <c r="X300" s="88"/>
      <c r="Y300" s="88"/>
      <c r="Z300" s="88"/>
      <c r="AA300" s="88"/>
      <c r="AB300" s="88"/>
      <c r="AC300" s="88"/>
    </row>
    <row r="301" spans="1:29" s="99" customFormat="1" ht="13.5" customHeight="1">
      <c r="A301" s="89"/>
      <c r="B301" s="89"/>
      <c r="C301" s="89"/>
      <c r="D301" s="90"/>
      <c r="E301" s="90"/>
      <c r="F301" s="90"/>
      <c r="G301" s="90"/>
      <c r="H301" s="90"/>
      <c r="I301" s="90"/>
      <c r="J301" s="90"/>
      <c r="K301" s="90"/>
      <c r="L301" s="90"/>
      <c r="M301" s="90"/>
      <c r="N301" s="90"/>
      <c r="O301" s="90"/>
      <c r="P301" s="90"/>
      <c r="Q301" s="90"/>
      <c r="R301" s="90"/>
      <c r="S301" s="89"/>
      <c r="T301" s="88"/>
      <c r="U301" s="88"/>
      <c r="V301" s="88"/>
      <c r="W301" s="88"/>
      <c r="X301" s="88"/>
      <c r="Y301" s="88"/>
      <c r="Z301" s="88"/>
      <c r="AA301" s="88"/>
      <c r="AB301" s="88"/>
      <c r="AC301" s="88"/>
    </row>
    <row r="302" spans="1:29" s="99" customFormat="1" ht="13.5" customHeight="1">
      <c r="A302" s="89"/>
      <c r="B302" s="89"/>
      <c r="C302" s="89"/>
      <c r="D302" s="90"/>
      <c r="E302" s="90"/>
      <c r="F302" s="90"/>
      <c r="G302" s="90"/>
      <c r="H302" s="90"/>
      <c r="I302" s="90"/>
      <c r="J302" s="90"/>
      <c r="K302" s="90"/>
      <c r="L302" s="90"/>
      <c r="M302" s="90"/>
      <c r="N302" s="90"/>
      <c r="O302" s="90"/>
      <c r="P302" s="90"/>
      <c r="Q302" s="90"/>
      <c r="R302" s="90"/>
      <c r="S302" s="89"/>
      <c r="T302" s="88"/>
      <c r="U302" s="88"/>
      <c r="V302" s="88"/>
      <c r="W302" s="88"/>
      <c r="X302" s="88"/>
      <c r="Y302" s="88"/>
      <c r="Z302" s="88"/>
      <c r="AA302" s="88"/>
      <c r="AB302" s="88"/>
      <c r="AC302" s="88"/>
    </row>
    <row r="303" spans="1:29" s="99" customFormat="1" ht="13.5" customHeight="1">
      <c r="A303" s="89"/>
      <c r="B303" s="89"/>
      <c r="C303" s="89"/>
      <c r="D303" s="90"/>
      <c r="E303" s="90"/>
      <c r="F303" s="90"/>
      <c r="G303" s="90"/>
      <c r="H303" s="90"/>
      <c r="I303" s="90"/>
      <c r="J303" s="90"/>
      <c r="K303" s="90"/>
      <c r="L303" s="90"/>
      <c r="M303" s="90"/>
      <c r="N303" s="90"/>
      <c r="O303" s="90"/>
      <c r="P303" s="90"/>
      <c r="Q303" s="90"/>
      <c r="R303" s="90"/>
      <c r="S303" s="89"/>
      <c r="T303" s="88"/>
      <c r="U303" s="88"/>
      <c r="V303" s="88"/>
      <c r="W303" s="88"/>
      <c r="X303" s="88"/>
      <c r="Y303" s="88"/>
      <c r="Z303" s="88"/>
      <c r="AA303" s="88"/>
      <c r="AB303" s="88"/>
      <c r="AC303" s="88"/>
    </row>
    <row r="304" spans="1:29" s="99" customFormat="1" ht="13.5" customHeight="1">
      <c r="A304" s="89"/>
      <c r="B304" s="89"/>
      <c r="C304" s="89"/>
      <c r="D304" s="90"/>
      <c r="E304" s="90"/>
      <c r="F304" s="90"/>
      <c r="G304" s="90"/>
      <c r="H304" s="90"/>
      <c r="I304" s="90"/>
      <c r="J304" s="90"/>
      <c r="K304" s="90"/>
      <c r="L304" s="90"/>
      <c r="M304" s="90"/>
      <c r="N304" s="90"/>
      <c r="O304" s="90"/>
      <c r="P304" s="90"/>
      <c r="Q304" s="90"/>
      <c r="R304" s="90"/>
      <c r="S304" s="89"/>
      <c r="T304" s="88"/>
      <c r="U304" s="88"/>
      <c r="V304" s="88"/>
      <c r="W304" s="88"/>
      <c r="X304" s="88"/>
      <c r="Y304" s="88"/>
      <c r="Z304" s="88"/>
      <c r="AA304" s="88"/>
      <c r="AB304" s="88"/>
      <c r="AC304" s="88"/>
    </row>
    <row r="305" spans="1:29" s="99" customFormat="1" ht="13.5" customHeight="1">
      <c r="A305" s="89"/>
      <c r="B305" s="89"/>
      <c r="C305" s="89"/>
      <c r="D305" s="90"/>
      <c r="E305" s="90"/>
      <c r="F305" s="90"/>
      <c r="G305" s="90"/>
      <c r="H305" s="90"/>
      <c r="I305" s="90"/>
      <c r="J305" s="90"/>
      <c r="K305" s="90"/>
      <c r="L305" s="90"/>
      <c r="M305" s="90"/>
      <c r="N305" s="90"/>
      <c r="O305" s="90"/>
      <c r="P305" s="90"/>
      <c r="Q305" s="90"/>
      <c r="R305" s="90"/>
      <c r="S305" s="89"/>
      <c r="T305" s="88"/>
      <c r="U305" s="88"/>
      <c r="V305" s="88"/>
      <c r="W305" s="88"/>
      <c r="X305" s="88"/>
      <c r="Y305" s="88"/>
      <c r="Z305" s="88"/>
      <c r="AA305" s="88"/>
      <c r="AB305" s="88"/>
      <c r="AC305" s="88"/>
    </row>
    <row r="306" spans="1:29" s="99" customFormat="1" ht="13.5" customHeight="1">
      <c r="A306" s="89"/>
      <c r="B306" s="89"/>
      <c r="C306" s="89"/>
      <c r="D306" s="90"/>
      <c r="E306" s="90"/>
      <c r="F306" s="90"/>
      <c r="G306" s="90"/>
      <c r="H306" s="90"/>
      <c r="I306" s="90"/>
      <c r="J306" s="90"/>
      <c r="K306" s="90"/>
      <c r="L306" s="90"/>
      <c r="M306" s="90"/>
      <c r="N306" s="90"/>
      <c r="O306" s="90"/>
      <c r="P306" s="90"/>
      <c r="Q306" s="90"/>
      <c r="R306" s="90"/>
      <c r="S306" s="89"/>
      <c r="T306" s="88"/>
      <c r="U306" s="88"/>
      <c r="V306" s="88"/>
      <c r="W306" s="88"/>
      <c r="X306" s="88"/>
      <c r="Y306" s="88"/>
      <c r="Z306" s="88"/>
      <c r="AA306" s="88"/>
      <c r="AB306" s="88"/>
      <c r="AC306" s="88"/>
    </row>
    <row r="307" spans="1:29" s="99" customFormat="1" ht="13.5" customHeight="1">
      <c r="A307" s="89"/>
      <c r="B307" s="89"/>
      <c r="C307" s="89"/>
      <c r="D307" s="90"/>
      <c r="E307" s="90"/>
      <c r="F307" s="90"/>
      <c r="G307" s="90"/>
      <c r="H307" s="90"/>
      <c r="I307" s="90"/>
      <c r="J307" s="90"/>
      <c r="K307" s="90"/>
      <c r="L307" s="90"/>
      <c r="M307" s="90"/>
      <c r="N307" s="90"/>
      <c r="O307" s="90"/>
      <c r="P307" s="90"/>
      <c r="Q307" s="90"/>
      <c r="R307" s="90"/>
      <c r="S307" s="89"/>
      <c r="T307" s="88"/>
      <c r="U307" s="88"/>
      <c r="V307" s="88"/>
      <c r="W307" s="88"/>
      <c r="X307" s="88"/>
      <c r="Y307" s="88"/>
      <c r="Z307" s="88"/>
      <c r="AA307" s="88"/>
      <c r="AB307" s="88"/>
      <c r="AC307" s="88"/>
    </row>
    <row r="308" spans="1:29" s="99" customFormat="1" ht="13.5" customHeight="1">
      <c r="A308" s="89"/>
      <c r="B308" s="89"/>
      <c r="C308" s="89"/>
      <c r="D308" s="90"/>
      <c r="E308" s="90"/>
      <c r="F308" s="90"/>
      <c r="G308" s="90"/>
      <c r="H308" s="90"/>
      <c r="I308" s="90"/>
      <c r="J308" s="90"/>
      <c r="K308" s="90"/>
      <c r="L308" s="90"/>
      <c r="M308" s="90"/>
      <c r="N308" s="90"/>
      <c r="O308" s="90"/>
      <c r="P308" s="90"/>
      <c r="Q308" s="90"/>
      <c r="R308" s="90"/>
      <c r="S308" s="89"/>
      <c r="T308" s="88"/>
      <c r="U308" s="88"/>
      <c r="V308" s="88"/>
      <c r="W308" s="88"/>
      <c r="X308" s="88"/>
      <c r="Y308" s="88"/>
      <c r="Z308" s="88"/>
      <c r="AA308" s="88"/>
      <c r="AB308" s="88"/>
      <c r="AC308" s="88"/>
    </row>
    <row r="309" spans="1:29" s="99" customFormat="1" ht="13.5" customHeight="1">
      <c r="A309" s="89"/>
      <c r="B309" s="89"/>
      <c r="C309" s="89"/>
      <c r="D309" s="90"/>
      <c r="E309" s="90"/>
      <c r="F309" s="90"/>
      <c r="G309" s="90"/>
      <c r="H309" s="90"/>
      <c r="I309" s="90"/>
      <c r="J309" s="90"/>
      <c r="K309" s="90"/>
      <c r="L309" s="90"/>
      <c r="M309" s="90"/>
      <c r="N309" s="90"/>
      <c r="O309" s="90"/>
      <c r="P309" s="90"/>
      <c r="Q309" s="90"/>
      <c r="R309" s="90"/>
      <c r="S309" s="89"/>
      <c r="T309" s="88"/>
      <c r="U309" s="88"/>
      <c r="V309" s="88"/>
      <c r="W309" s="88"/>
      <c r="X309" s="88"/>
      <c r="Y309" s="88"/>
      <c r="Z309" s="88"/>
      <c r="AA309" s="88"/>
      <c r="AB309" s="88"/>
      <c r="AC309" s="88"/>
    </row>
    <row r="310" spans="1:29" s="99" customFormat="1" ht="13.5" customHeight="1">
      <c r="A310" s="89"/>
      <c r="B310" s="89"/>
      <c r="C310" s="89"/>
      <c r="D310" s="90"/>
      <c r="E310" s="90"/>
      <c r="F310" s="90"/>
      <c r="G310" s="90"/>
      <c r="H310" s="90"/>
      <c r="I310" s="90"/>
      <c r="J310" s="90"/>
      <c r="K310" s="90"/>
      <c r="L310" s="90"/>
      <c r="M310" s="90"/>
      <c r="N310" s="90"/>
      <c r="O310" s="90"/>
      <c r="P310" s="90"/>
      <c r="Q310" s="90"/>
      <c r="R310" s="90"/>
      <c r="S310" s="89"/>
      <c r="T310" s="88"/>
      <c r="U310" s="88"/>
      <c r="V310" s="88"/>
      <c r="W310" s="88"/>
      <c r="X310" s="88"/>
      <c r="Y310" s="88"/>
      <c r="Z310" s="88"/>
      <c r="AA310" s="88"/>
      <c r="AB310" s="88"/>
      <c r="AC310" s="88"/>
    </row>
    <row r="311" spans="1:29" s="99" customFormat="1" ht="13.5" customHeight="1">
      <c r="A311" s="89"/>
      <c r="B311" s="89"/>
      <c r="C311" s="89"/>
      <c r="D311" s="90"/>
      <c r="E311" s="90"/>
      <c r="F311" s="90"/>
      <c r="G311" s="90"/>
      <c r="H311" s="90"/>
      <c r="I311" s="90"/>
      <c r="J311" s="90"/>
      <c r="K311" s="90"/>
      <c r="L311" s="90"/>
      <c r="M311" s="90"/>
      <c r="N311" s="90"/>
      <c r="O311" s="90"/>
      <c r="P311" s="90"/>
      <c r="Q311" s="90"/>
      <c r="R311" s="90"/>
      <c r="S311" s="89"/>
      <c r="T311" s="88"/>
      <c r="U311" s="88"/>
      <c r="V311" s="88"/>
      <c r="W311" s="88"/>
      <c r="X311" s="88"/>
      <c r="Y311" s="88"/>
      <c r="Z311" s="88"/>
      <c r="AA311" s="88"/>
      <c r="AB311" s="88"/>
      <c r="AC311" s="88"/>
    </row>
    <row r="312" spans="1:29" s="99" customFormat="1" ht="13.5" customHeight="1">
      <c r="A312" s="89"/>
      <c r="B312" s="89"/>
      <c r="C312" s="89"/>
      <c r="D312" s="90"/>
      <c r="E312" s="90"/>
      <c r="F312" s="90"/>
      <c r="G312" s="90"/>
      <c r="H312" s="90"/>
      <c r="I312" s="90"/>
      <c r="J312" s="90"/>
      <c r="K312" s="90"/>
      <c r="L312" s="90"/>
      <c r="M312" s="90"/>
      <c r="N312" s="90"/>
      <c r="O312" s="90"/>
      <c r="P312" s="90"/>
      <c r="Q312" s="90"/>
      <c r="R312" s="90"/>
      <c r="S312" s="89"/>
      <c r="T312" s="88"/>
      <c r="U312" s="88"/>
      <c r="V312" s="88"/>
      <c r="W312" s="88"/>
      <c r="X312" s="88"/>
      <c r="Y312" s="88"/>
      <c r="Z312" s="88"/>
      <c r="AA312" s="88"/>
      <c r="AB312" s="88"/>
      <c r="AC312" s="88"/>
    </row>
    <row r="313" spans="1:29" s="99" customFormat="1" ht="13.5" customHeight="1">
      <c r="A313" s="89"/>
      <c r="B313" s="89"/>
      <c r="C313" s="89"/>
      <c r="D313" s="90"/>
      <c r="E313" s="90"/>
      <c r="F313" s="90"/>
      <c r="G313" s="90"/>
      <c r="H313" s="90"/>
      <c r="I313" s="90"/>
      <c r="J313" s="90"/>
      <c r="K313" s="90"/>
      <c r="L313" s="90"/>
      <c r="M313" s="90"/>
      <c r="N313" s="90"/>
      <c r="O313" s="90"/>
      <c r="P313" s="90"/>
      <c r="Q313" s="90"/>
      <c r="R313" s="90"/>
      <c r="S313" s="89"/>
      <c r="T313" s="88"/>
      <c r="U313" s="88"/>
      <c r="V313" s="88"/>
      <c r="W313" s="88"/>
      <c r="X313" s="88"/>
      <c r="Y313" s="88"/>
      <c r="Z313" s="88"/>
      <c r="AA313" s="88"/>
      <c r="AB313" s="88"/>
      <c r="AC313" s="88"/>
    </row>
    <row r="314" spans="1:29" s="99" customFormat="1" ht="13.5" customHeight="1">
      <c r="A314" s="89"/>
      <c r="B314" s="89"/>
      <c r="C314" s="89"/>
      <c r="D314" s="90"/>
      <c r="E314" s="90"/>
      <c r="F314" s="90"/>
      <c r="G314" s="90"/>
      <c r="H314" s="90"/>
      <c r="I314" s="90"/>
      <c r="J314" s="90"/>
      <c r="K314" s="90"/>
      <c r="L314" s="90"/>
      <c r="M314" s="90"/>
      <c r="N314" s="90"/>
      <c r="O314" s="90"/>
      <c r="P314" s="90"/>
      <c r="Q314" s="90"/>
      <c r="R314" s="90"/>
      <c r="S314" s="89"/>
      <c r="T314" s="88"/>
      <c r="U314" s="88"/>
      <c r="V314" s="88"/>
      <c r="W314" s="88"/>
      <c r="X314" s="88"/>
      <c r="Y314" s="88"/>
      <c r="Z314" s="88"/>
      <c r="AA314" s="88"/>
      <c r="AB314" s="88"/>
      <c r="AC314" s="88"/>
    </row>
    <row r="315" spans="1:29" s="99" customFormat="1" ht="13.5" customHeight="1">
      <c r="A315" s="89"/>
      <c r="B315" s="89"/>
      <c r="C315" s="89"/>
      <c r="D315" s="90"/>
      <c r="E315" s="90"/>
      <c r="F315" s="90"/>
      <c r="G315" s="90"/>
      <c r="H315" s="90"/>
      <c r="I315" s="90"/>
      <c r="J315" s="90"/>
      <c r="K315" s="90"/>
      <c r="L315" s="90"/>
      <c r="M315" s="90"/>
      <c r="N315" s="90"/>
      <c r="O315" s="90"/>
      <c r="P315" s="90"/>
      <c r="Q315" s="90"/>
      <c r="R315" s="90"/>
      <c r="S315" s="89"/>
      <c r="T315" s="88"/>
      <c r="U315" s="88"/>
      <c r="V315" s="88"/>
      <c r="W315" s="88"/>
      <c r="X315" s="88"/>
      <c r="Y315" s="88"/>
      <c r="Z315" s="88"/>
      <c r="AA315" s="88"/>
      <c r="AB315" s="88"/>
      <c r="AC315" s="88"/>
    </row>
    <row r="316" spans="1:29" s="99" customFormat="1" ht="13.5" customHeight="1">
      <c r="A316" s="89"/>
      <c r="B316" s="89"/>
      <c r="C316" s="89"/>
      <c r="D316" s="90"/>
      <c r="E316" s="90"/>
      <c r="F316" s="90"/>
      <c r="G316" s="90"/>
      <c r="H316" s="90"/>
      <c r="I316" s="90"/>
      <c r="J316" s="90"/>
      <c r="K316" s="90"/>
      <c r="L316" s="90"/>
      <c r="M316" s="90"/>
      <c r="N316" s="90"/>
      <c r="O316" s="90"/>
      <c r="P316" s="90"/>
      <c r="Q316" s="90"/>
      <c r="R316" s="90"/>
      <c r="S316" s="89"/>
      <c r="T316" s="88"/>
      <c r="U316" s="88"/>
      <c r="V316" s="88"/>
      <c r="W316" s="88"/>
      <c r="X316" s="88"/>
      <c r="Y316" s="88"/>
      <c r="Z316" s="88"/>
      <c r="AA316" s="88"/>
      <c r="AB316" s="88"/>
      <c r="AC316" s="88"/>
    </row>
    <row r="317" spans="1:29" s="99" customFormat="1" ht="13.5" customHeight="1">
      <c r="A317" s="89"/>
      <c r="B317" s="89"/>
      <c r="C317" s="89"/>
      <c r="D317" s="90"/>
      <c r="E317" s="90"/>
      <c r="F317" s="90"/>
      <c r="G317" s="90"/>
      <c r="H317" s="90"/>
      <c r="I317" s="90"/>
      <c r="J317" s="90"/>
      <c r="K317" s="90"/>
      <c r="L317" s="90"/>
      <c r="M317" s="90"/>
      <c r="N317" s="90"/>
      <c r="O317" s="90"/>
      <c r="P317" s="90"/>
      <c r="Q317" s="90"/>
      <c r="R317" s="90"/>
      <c r="S317" s="89"/>
      <c r="T317" s="88"/>
      <c r="U317" s="88"/>
      <c r="V317" s="88"/>
      <c r="W317" s="88"/>
      <c r="X317" s="88"/>
      <c r="Y317" s="88"/>
      <c r="Z317" s="88"/>
      <c r="AA317" s="88"/>
      <c r="AB317" s="88"/>
      <c r="AC317" s="88"/>
    </row>
    <row r="318" spans="1:29" s="99" customFormat="1" ht="13.5" customHeight="1">
      <c r="A318" s="89"/>
      <c r="B318" s="89"/>
      <c r="C318" s="89"/>
      <c r="D318" s="90"/>
      <c r="E318" s="90"/>
      <c r="F318" s="90"/>
      <c r="G318" s="90"/>
      <c r="H318" s="90"/>
      <c r="I318" s="90"/>
      <c r="J318" s="90"/>
      <c r="K318" s="90"/>
      <c r="L318" s="90"/>
      <c r="M318" s="90"/>
      <c r="N318" s="90"/>
      <c r="O318" s="90"/>
      <c r="P318" s="90"/>
      <c r="Q318" s="90"/>
      <c r="R318" s="90"/>
      <c r="S318" s="89"/>
      <c r="T318" s="88"/>
      <c r="U318" s="88"/>
      <c r="V318" s="88"/>
      <c r="W318" s="88"/>
      <c r="X318" s="88"/>
      <c r="Y318" s="88"/>
      <c r="Z318" s="88"/>
      <c r="AA318" s="88"/>
      <c r="AB318" s="88"/>
      <c r="AC318" s="88"/>
    </row>
    <row r="319" spans="1:29" s="99" customFormat="1" ht="13.5" customHeight="1">
      <c r="A319" s="89"/>
      <c r="B319" s="89"/>
      <c r="C319" s="89"/>
      <c r="D319" s="90"/>
      <c r="E319" s="90"/>
      <c r="F319" s="90"/>
      <c r="G319" s="90"/>
      <c r="H319" s="90"/>
      <c r="I319" s="90"/>
      <c r="J319" s="90"/>
      <c r="K319" s="90"/>
      <c r="L319" s="90"/>
      <c r="M319" s="90"/>
      <c r="N319" s="90"/>
      <c r="O319" s="90"/>
      <c r="P319" s="90"/>
      <c r="Q319" s="90"/>
      <c r="R319" s="90"/>
      <c r="S319" s="89"/>
      <c r="T319" s="88"/>
      <c r="U319" s="88"/>
      <c r="V319" s="88"/>
      <c r="W319" s="88"/>
      <c r="X319" s="88"/>
      <c r="Y319" s="88"/>
      <c r="Z319" s="88"/>
      <c r="AA319" s="88"/>
      <c r="AB319" s="88"/>
      <c r="AC319" s="88"/>
    </row>
    <row r="320" spans="1:29" s="99" customFormat="1" ht="13.5" customHeight="1">
      <c r="A320" s="89"/>
      <c r="B320" s="89"/>
      <c r="C320" s="89"/>
      <c r="D320" s="90"/>
      <c r="E320" s="90"/>
      <c r="F320" s="90"/>
      <c r="G320" s="90"/>
      <c r="H320" s="90"/>
      <c r="I320" s="90"/>
      <c r="J320" s="90"/>
      <c r="K320" s="90"/>
      <c r="L320" s="90"/>
      <c r="M320" s="90"/>
      <c r="N320" s="90"/>
      <c r="O320" s="90"/>
      <c r="P320" s="90"/>
      <c r="Q320" s="90"/>
      <c r="R320" s="90"/>
      <c r="S320" s="89"/>
      <c r="T320" s="88"/>
      <c r="U320" s="88"/>
      <c r="V320" s="88"/>
      <c r="W320" s="88"/>
      <c r="X320" s="88"/>
      <c r="Y320" s="88"/>
      <c r="Z320" s="88"/>
      <c r="AA320" s="88"/>
      <c r="AB320" s="88"/>
      <c r="AC320" s="88"/>
    </row>
    <row r="321" spans="1:29" s="99" customFormat="1" ht="13.5" customHeight="1">
      <c r="A321" s="89"/>
      <c r="B321" s="89"/>
      <c r="C321" s="89"/>
      <c r="D321" s="90"/>
      <c r="E321" s="90"/>
      <c r="F321" s="90"/>
      <c r="G321" s="90"/>
      <c r="H321" s="90"/>
      <c r="I321" s="90"/>
      <c r="J321" s="90"/>
      <c r="K321" s="90"/>
      <c r="L321" s="90"/>
      <c r="M321" s="90"/>
      <c r="N321" s="90"/>
      <c r="O321" s="90"/>
      <c r="P321" s="90"/>
      <c r="Q321" s="90"/>
      <c r="R321" s="90"/>
      <c r="S321" s="89"/>
      <c r="T321" s="88"/>
      <c r="U321" s="88"/>
      <c r="V321" s="88"/>
      <c r="W321" s="88"/>
      <c r="X321" s="88"/>
      <c r="Y321" s="88"/>
      <c r="Z321" s="88"/>
      <c r="AA321" s="88"/>
      <c r="AB321" s="88"/>
      <c r="AC321" s="88"/>
    </row>
    <row r="322" spans="1:29" s="99" customFormat="1" ht="13.5" customHeight="1">
      <c r="A322" s="89"/>
      <c r="B322" s="89"/>
      <c r="C322" s="89"/>
      <c r="D322" s="90"/>
      <c r="E322" s="90"/>
      <c r="F322" s="90"/>
      <c r="G322" s="90"/>
      <c r="H322" s="90"/>
      <c r="I322" s="90"/>
      <c r="J322" s="90"/>
      <c r="K322" s="90"/>
      <c r="L322" s="90"/>
      <c r="M322" s="90"/>
      <c r="N322" s="90"/>
      <c r="O322" s="90"/>
      <c r="P322" s="90"/>
      <c r="Q322" s="90"/>
      <c r="R322" s="90"/>
      <c r="S322" s="89"/>
      <c r="T322" s="88"/>
      <c r="U322" s="88"/>
      <c r="V322" s="88"/>
      <c r="W322" s="88"/>
      <c r="X322" s="88"/>
      <c r="Y322" s="88"/>
      <c r="Z322" s="88"/>
      <c r="AA322" s="88"/>
      <c r="AB322" s="88"/>
      <c r="AC322" s="88"/>
    </row>
    <row r="323" spans="1:29" s="99" customFormat="1" ht="13.5" customHeight="1">
      <c r="A323" s="89"/>
      <c r="B323" s="89"/>
      <c r="C323" s="89"/>
      <c r="D323" s="90"/>
      <c r="E323" s="90"/>
      <c r="F323" s="90"/>
      <c r="G323" s="90"/>
      <c r="H323" s="90"/>
      <c r="I323" s="90"/>
      <c r="J323" s="90"/>
      <c r="K323" s="90"/>
      <c r="L323" s="90"/>
      <c r="M323" s="90"/>
      <c r="N323" s="90"/>
      <c r="O323" s="90"/>
      <c r="P323" s="90"/>
      <c r="Q323" s="90"/>
      <c r="R323" s="90"/>
      <c r="S323" s="89"/>
      <c r="T323" s="88"/>
      <c r="U323" s="88"/>
      <c r="V323" s="88"/>
      <c r="W323" s="88"/>
      <c r="X323" s="88"/>
      <c r="Y323" s="88"/>
      <c r="Z323" s="88"/>
      <c r="AA323" s="88"/>
      <c r="AB323" s="88"/>
      <c r="AC323" s="88"/>
    </row>
    <row r="324" spans="1:29" s="99" customFormat="1" ht="13.5" customHeight="1">
      <c r="A324" s="89"/>
      <c r="B324" s="89"/>
      <c r="C324" s="89"/>
      <c r="D324" s="90"/>
      <c r="E324" s="90"/>
      <c r="F324" s="90"/>
      <c r="G324" s="90"/>
      <c r="H324" s="90"/>
      <c r="I324" s="90"/>
      <c r="J324" s="90"/>
      <c r="K324" s="90"/>
      <c r="L324" s="90"/>
      <c r="M324" s="90"/>
      <c r="N324" s="90"/>
      <c r="O324" s="90"/>
      <c r="P324" s="90"/>
      <c r="Q324" s="90"/>
      <c r="R324" s="90"/>
      <c r="S324" s="89"/>
      <c r="T324" s="88"/>
      <c r="U324" s="88"/>
      <c r="V324" s="88"/>
      <c r="W324" s="88"/>
      <c r="X324" s="88"/>
      <c r="Y324" s="88"/>
      <c r="Z324" s="88"/>
      <c r="AA324" s="88"/>
      <c r="AB324" s="88"/>
      <c r="AC324" s="88"/>
    </row>
    <row r="325" spans="1:29" s="99" customFormat="1" ht="13.5" customHeight="1">
      <c r="A325" s="89"/>
      <c r="B325" s="89"/>
      <c r="C325" s="89"/>
      <c r="D325" s="90"/>
      <c r="E325" s="90"/>
      <c r="F325" s="90"/>
      <c r="G325" s="90"/>
      <c r="H325" s="90"/>
      <c r="I325" s="90"/>
      <c r="J325" s="90"/>
      <c r="K325" s="90"/>
      <c r="L325" s="90"/>
      <c r="M325" s="90"/>
      <c r="N325" s="90"/>
      <c r="O325" s="90"/>
      <c r="P325" s="90"/>
      <c r="Q325" s="90"/>
      <c r="R325" s="90"/>
      <c r="S325" s="89"/>
      <c r="T325" s="88"/>
      <c r="U325" s="88"/>
      <c r="V325" s="88"/>
      <c r="W325" s="88"/>
      <c r="X325" s="88"/>
      <c r="Y325" s="88"/>
      <c r="Z325" s="88"/>
      <c r="AA325" s="88"/>
      <c r="AB325" s="88"/>
      <c r="AC325" s="88"/>
    </row>
    <row r="326" spans="1:29" s="99" customFormat="1" ht="13.5" customHeight="1">
      <c r="A326" s="89"/>
      <c r="B326" s="89"/>
      <c r="C326" s="89"/>
      <c r="D326" s="90"/>
      <c r="E326" s="90"/>
      <c r="F326" s="90"/>
      <c r="G326" s="90"/>
      <c r="H326" s="90"/>
      <c r="I326" s="90"/>
      <c r="J326" s="90"/>
      <c r="K326" s="90"/>
      <c r="L326" s="90"/>
      <c r="M326" s="90"/>
      <c r="N326" s="90"/>
      <c r="O326" s="90"/>
      <c r="P326" s="90"/>
      <c r="Q326" s="90"/>
      <c r="R326" s="90"/>
      <c r="S326" s="89"/>
      <c r="T326" s="88"/>
      <c r="U326" s="88"/>
      <c r="V326" s="88"/>
      <c r="W326" s="88"/>
      <c r="X326" s="88"/>
      <c r="Y326" s="88"/>
      <c r="Z326" s="88"/>
      <c r="AA326" s="88"/>
      <c r="AB326" s="88"/>
      <c r="AC326" s="88"/>
    </row>
    <row r="327" spans="1:29" s="99" customFormat="1" ht="13.5" customHeight="1">
      <c r="A327" s="89"/>
      <c r="B327" s="89"/>
      <c r="C327" s="89"/>
      <c r="D327" s="90"/>
      <c r="E327" s="90"/>
      <c r="F327" s="90"/>
      <c r="G327" s="90"/>
      <c r="H327" s="90"/>
      <c r="I327" s="90"/>
      <c r="J327" s="90"/>
      <c r="K327" s="90"/>
      <c r="L327" s="90"/>
      <c r="M327" s="90"/>
      <c r="N327" s="90"/>
      <c r="O327" s="90"/>
      <c r="P327" s="90"/>
      <c r="Q327" s="90"/>
      <c r="R327" s="90"/>
      <c r="S327" s="89"/>
      <c r="T327" s="88"/>
      <c r="U327" s="88"/>
      <c r="V327" s="88"/>
      <c r="W327" s="88"/>
      <c r="X327" s="88"/>
      <c r="Y327" s="88"/>
      <c r="Z327" s="88"/>
      <c r="AA327" s="88"/>
      <c r="AB327" s="88"/>
      <c r="AC327" s="88"/>
    </row>
    <row r="328" spans="1:29" s="99" customFormat="1" ht="13.5" customHeight="1">
      <c r="A328" s="89"/>
      <c r="B328" s="89"/>
      <c r="C328" s="89"/>
      <c r="D328" s="90"/>
      <c r="E328" s="90"/>
      <c r="F328" s="90"/>
      <c r="G328" s="90"/>
      <c r="H328" s="90"/>
      <c r="I328" s="90"/>
      <c r="J328" s="90"/>
      <c r="K328" s="90"/>
      <c r="L328" s="90"/>
      <c r="M328" s="90"/>
      <c r="N328" s="90"/>
      <c r="O328" s="90"/>
      <c r="P328" s="90"/>
      <c r="Q328" s="90"/>
      <c r="R328" s="90"/>
      <c r="S328" s="89"/>
      <c r="T328" s="88"/>
      <c r="U328" s="88"/>
      <c r="V328" s="88"/>
      <c r="W328" s="88"/>
      <c r="X328" s="88"/>
      <c r="Y328" s="88"/>
      <c r="Z328" s="88"/>
      <c r="AA328" s="88"/>
      <c r="AB328" s="88"/>
      <c r="AC328" s="88"/>
    </row>
    <row r="329" spans="1:29" s="99" customFormat="1" ht="13.5" customHeight="1">
      <c r="A329" s="89"/>
      <c r="B329" s="89"/>
      <c r="C329" s="89"/>
      <c r="D329" s="90"/>
      <c r="E329" s="90"/>
      <c r="F329" s="90"/>
      <c r="G329" s="90"/>
      <c r="H329" s="90"/>
      <c r="I329" s="90"/>
      <c r="J329" s="90"/>
      <c r="K329" s="90"/>
      <c r="L329" s="90"/>
      <c r="M329" s="90"/>
      <c r="N329" s="90"/>
      <c r="O329" s="90"/>
      <c r="P329" s="90"/>
      <c r="Q329" s="90"/>
      <c r="R329" s="90"/>
      <c r="S329" s="89"/>
      <c r="T329" s="88"/>
      <c r="U329" s="88"/>
      <c r="V329" s="88"/>
      <c r="W329" s="88"/>
      <c r="X329" s="88"/>
      <c r="Y329" s="88"/>
      <c r="Z329" s="88"/>
      <c r="AA329" s="88"/>
      <c r="AB329" s="88"/>
      <c r="AC329" s="88"/>
    </row>
    <row r="330" spans="1:29" s="99" customFormat="1" ht="13.5" customHeight="1">
      <c r="A330" s="89"/>
      <c r="B330" s="89"/>
      <c r="C330" s="89"/>
      <c r="D330" s="90"/>
      <c r="E330" s="90"/>
      <c r="F330" s="90"/>
      <c r="G330" s="90"/>
      <c r="H330" s="90"/>
      <c r="I330" s="90"/>
      <c r="J330" s="90"/>
      <c r="K330" s="90"/>
      <c r="L330" s="90"/>
      <c r="M330" s="90"/>
      <c r="N330" s="90"/>
      <c r="O330" s="90"/>
      <c r="P330" s="90"/>
      <c r="Q330" s="90"/>
      <c r="R330" s="90"/>
      <c r="S330" s="89"/>
      <c r="T330" s="88"/>
      <c r="U330" s="88"/>
      <c r="V330" s="88"/>
      <c r="W330" s="88"/>
      <c r="X330" s="88"/>
      <c r="Y330" s="88"/>
      <c r="Z330" s="88"/>
      <c r="AA330" s="88"/>
      <c r="AB330" s="88"/>
      <c r="AC330" s="88"/>
    </row>
    <row r="331" spans="1:29" s="99" customFormat="1" ht="13.5" customHeight="1">
      <c r="A331" s="89"/>
      <c r="B331" s="89"/>
      <c r="C331" s="89"/>
      <c r="D331" s="90"/>
      <c r="E331" s="90"/>
      <c r="F331" s="90"/>
      <c r="G331" s="90"/>
      <c r="H331" s="90"/>
      <c r="I331" s="90"/>
      <c r="J331" s="90"/>
      <c r="K331" s="90"/>
      <c r="L331" s="90"/>
      <c r="M331" s="90"/>
      <c r="N331" s="90"/>
      <c r="O331" s="90"/>
      <c r="P331" s="90"/>
      <c r="Q331" s="90"/>
      <c r="R331" s="90"/>
      <c r="S331" s="89"/>
      <c r="T331" s="88"/>
      <c r="U331" s="88"/>
      <c r="V331" s="88"/>
      <c r="W331" s="88"/>
      <c r="X331" s="88"/>
      <c r="Y331" s="88"/>
      <c r="Z331" s="88"/>
      <c r="AA331" s="88"/>
      <c r="AB331" s="88"/>
      <c r="AC331" s="88"/>
    </row>
    <row r="332" spans="1:29" s="99" customFormat="1" ht="13.5" customHeight="1">
      <c r="A332" s="89"/>
      <c r="B332" s="89"/>
      <c r="C332" s="89"/>
      <c r="D332" s="90"/>
      <c r="E332" s="90"/>
      <c r="F332" s="90"/>
      <c r="G332" s="90"/>
      <c r="H332" s="90"/>
      <c r="I332" s="90"/>
      <c r="J332" s="90"/>
      <c r="K332" s="90"/>
      <c r="L332" s="90"/>
      <c r="M332" s="90"/>
      <c r="N332" s="90"/>
      <c r="O332" s="90"/>
      <c r="P332" s="90"/>
      <c r="Q332" s="90"/>
      <c r="R332" s="90"/>
      <c r="S332" s="89"/>
      <c r="T332" s="88"/>
      <c r="U332" s="88"/>
      <c r="V332" s="88"/>
      <c r="W332" s="88"/>
      <c r="X332" s="88"/>
      <c r="Y332" s="88"/>
      <c r="Z332" s="88"/>
      <c r="AA332" s="88"/>
      <c r="AB332" s="88"/>
      <c r="AC332" s="88"/>
    </row>
    <row r="333" spans="1:29" s="99" customFormat="1" ht="13.5" customHeight="1">
      <c r="A333" s="89"/>
      <c r="B333" s="89"/>
      <c r="C333" s="89"/>
      <c r="D333" s="90"/>
      <c r="E333" s="90"/>
      <c r="F333" s="90"/>
      <c r="G333" s="90"/>
      <c r="H333" s="90"/>
      <c r="I333" s="90"/>
      <c r="J333" s="90"/>
      <c r="K333" s="90"/>
      <c r="L333" s="90"/>
      <c r="M333" s="90"/>
      <c r="N333" s="90"/>
      <c r="O333" s="90"/>
      <c r="P333" s="90"/>
      <c r="Q333" s="90"/>
      <c r="R333" s="90"/>
      <c r="S333" s="89"/>
      <c r="T333" s="88"/>
      <c r="U333" s="88"/>
      <c r="V333" s="88"/>
      <c r="W333" s="88"/>
      <c r="X333" s="88"/>
      <c r="Y333" s="88"/>
      <c r="Z333" s="88"/>
      <c r="AA333" s="88"/>
      <c r="AB333" s="88"/>
      <c r="AC333" s="88"/>
    </row>
    <row r="334" spans="1:29" s="99" customFormat="1" ht="13.5" customHeight="1">
      <c r="A334" s="89"/>
      <c r="B334" s="89"/>
      <c r="C334" s="89"/>
      <c r="D334" s="90"/>
      <c r="E334" s="90"/>
      <c r="F334" s="90"/>
      <c r="G334" s="90"/>
      <c r="H334" s="90"/>
      <c r="I334" s="90"/>
      <c r="J334" s="90"/>
      <c r="K334" s="90"/>
      <c r="L334" s="90"/>
      <c r="M334" s="90"/>
      <c r="N334" s="90"/>
      <c r="O334" s="90"/>
      <c r="P334" s="90"/>
      <c r="Q334" s="90"/>
      <c r="R334" s="90"/>
      <c r="S334" s="89"/>
      <c r="T334" s="88"/>
      <c r="U334" s="88"/>
      <c r="V334" s="88"/>
      <c r="W334" s="88"/>
      <c r="X334" s="88"/>
      <c r="Y334" s="88"/>
      <c r="Z334" s="88"/>
      <c r="AA334" s="88"/>
      <c r="AB334" s="88"/>
      <c r="AC334" s="88"/>
    </row>
    <row r="335" spans="1:29" s="99" customFormat="1" ht="13.5" customHeight="1">
      <c r="A335" s="89"/>
      <c r="B335" s="89"/>
      <c r="C335" s="89"/>
      <c r="D335" s="90"/>
      <c r="E335" s="90"/>
      <c r="F335" s="90"/>
      <c r="G335" s="90"/>
      <c r="H335" s="90"/>
      <c r="I335" s="90"/>
      <c r="J335" s="90"/>
      <c r="K335" s="90"/>
      <c r="L335" s="90"/>
      <c r="M335" s="90"/>
      <c r="N335" s="90"/>
      <c r="O335" s="90"/>
      <c r="P335" s="90"/>
      <c r="Q335" s="90"/>
      <c r="R335" s="90"/>
      <c r="S335" s="89"/>
      <c r="T335" s="88"/>
      <c r="U335" s="88"/>
      <c r="V335" s="88"/>
      <c r="W335" s="88"/>
      <c r="X335" s="88"/>
      <c r="Y335" s="88"/>
      <c r="Z335" s="88"/>
      <c r="AA335" s="88"/>
      <c r="AB335" s="88"/>
      <c r="AC335" s="88"/>
    </row>
    <row r="336" spans="1:29" s="99" customFormat="1" ht="13.5" customHeight="1">
      <c r="A336" s="89"/>
      <c r="B336" s="89"/>
      <c r="C336" s="89"/>
      <c r="D336" s="90"/>
      <c r="E336" s="90"/>
      <c r="F336" s="90"/>
      <c r="G336" s="90"/>
      <c r="H336" s="90"/>
      <c r="I336" s="90"/>
      <c r="J336" s="90"/>
      <c r="K336" s="90"/>
      <c r="L336" s="90"/>
      <c r="M336" s="90"/>
      <c r="N336" s="90"/>
      <c r="O336" s="90"/>
      <c r="P336" s="90"/>
      <c r="Q336" s="90"/>
      <c r="R336" s="90"/>
      <c r="S336" s="89"/>
      <c r="T336" s="88"/>
      <c r="U336" s="88"/>
      <c r="V336" s="88"/>
      <c r="W336" s="88"/>
      <c r="X336" s="88"/>
      <c r="Y336" s="88"/>
      <c r="Z336" s="88"/>
      <c r="AA336" s="88"/>
      <c r="AB336" s="88"/>
      <c r="AC336" s="88"/>
    </row>
    <row r="337" spans="1:29" s="99" customFormat="1" ht="13.5" customHeight="1">
      <c r="A337" s="89"/>
      <c r="B337" s="89"/>
      <c r="C337" s="89"/>
      <c r="D337" s="90"/>
      <c r="E337" s="90"/>
      <c r="F337" s="90"/>
      <c r="G337" s="90"/>
      <c r="H337" s="90"/>
      <c r="I337" s="90"/>
      <c r="J337" s="90"/>
      <c r="K337" s="90"/>
      <c r="L337" s="90"/>
      <c r="M337" s="90"/>
      <c r="N337" s="90"/>
      <c r="O337" s="90"/>
      <c r="P337" s="90"/>
      <c r="Q337" s="90"/>
      <c r="R337" s="90"/>
      <c r="S337" s="89"/>
      <c r="T337" s="88"/>
      <c r="U337" s="88"/>
      <c r="V337" s="88"/>
      <c r="W337" s="88"/>
      <c r="X337" s="88"/>
      <c r="Y337" s="88"/>
      <c r="Z337" s="88"/>
      <c r="AA337" s="88"/>
      <c r="AB337" s="88"/>
      <c r="AC337" s="88"/>
    </row>
    <row r="338" spans="1:29" s="99" customFormat="1" ht="13.5" customHeight="1">
      <c r="A338" s="89"/>
      <c r="B338" s="89"/>
      <c r="C338" s="89"/>
      <c r="D338" s="90"/>
      <c r="E338" s="90"/>
      <c r="F338" s="90"/>
      <c r="G338" s="90"/>
      <c r="H338" s="90"/>
      <c r="I338" s="90"/>
      <c r="J338" s="90"/>
      <c r="K338" s="90"/>
      <c r="L338" s="90"/>
      <c r="M338" s="90"/>
      <c r="N338" s="90"/>
      <c r="O338" s="90"/>
      <c r="P338" s="90"/>
      <c r="Q338" s="90"/>
      <c r="R338" s="90"/>
      <c r="S338" s="89"/>
      <c r="T338" s="88"/>
      <c r="U338" s="88"/>
      <c r="V338" s="88"/>
      <c r="W338" s="88"/>
      <c r="X338" s="88"/>
      <c r="Y338" s="88"/>
      <c r="Z338" s="88"/>
      <c r="AA338" s="88"/>
      <c r="AB338" s="88"/>
      <c r="AC338" s="88"/>
    </row>
    <row r="339" spans="1:29" s="99" customFormat="1" ht="13.5" customHeight="1">
      <c r="A339" s="89"/>
      <c r="B339" s="89"/>
      <c r="C339" s="89"/>
      <c r="D339" s="90"/>
      <c r="E339" s="90"/>
      <c r="F339" s="90"/>
      <c r="G339" s="90"/>
      <c r="H339" s="90"/>
      <c r="I339" s="90"/>
      <c r="J339" s="90"/>
      <c r="K339" s="90"/>
      <c r="L339" s="90"/>
      <c r="M339" s="90"/>
      <c r="N339" s="90"/>
      <c r="O339" s="90"/>
      <c r="P339" s="90"/>
      <c r="Q339" s="90"/>
      <c r="R339" s="90"/>
      <c r="S339" s="89"/>
      <c r="T339" s="88"/>
      <c r="U339" s="88"/>
      <c r="V339" s="88"/>
      <c r="W339" s="88"/>
      <c r="X339" s="88"/>
      <c r="Y339" s="88"/>
      <c r="Z339" s="88"/>
      <c r="AA339" s="88"/>
      <c r="AB339" s="88"/>
      <c r="AC339" s="88"/>
    </row>
    <row r="340" spans="1:29" s="99" customFormat="1" ht="13.5" customHeight="1">
      <c r="A340" s="89"/>
      <c r="B340" s="89"/>
      <c r="C340" s="89"/>
      <c r="D340" s="90"/>
      <c r="E340" s="90"/>
      <c r="F340" s="90"/>
      <c r="G340" s="90"/>
      <c r="H340" s="90"/>
      <c r="I340" s="90"/>
      <c r="J340" s="90"/>
      <c r="K340" s="90"/>
      <c r="L340" s="90"/>
      <c r="M340" s="90"/>
      <c r="N340" s="90"/>
      <c r="O340" s="90"/>
      <c r="P340" s="90"/>
      <c r="Q340" s="90"/>
      <c r="R340" s="90"/>
      <c r="S340" s="89"/>
      <c r="T340" s="88"/>
      <c r="U340" s="88"/>
      <c r="V340" s="88"/>
      <c r="W340" s="88"/>
      <c r="X340" s="88"/>
      <c r="Y340" s="88"/>
      <c r="Z340" s="88"/>
      <c r="AA340" s="88"/>
      <c r="AB340" s="88"/>
      <c r="AC340" s="88"/>
    </row>
    <row r="341" spans="1:29" s="99" customFormat="1" ht="13.5" customHeight="1">
      <c r="A341" s="89"/>
      <c r="B341" s="89"/>
      <c r="C341" s="89"/>
      <c r="D341" s="90"/>
      <c r="E341" s="90"/>
      <c r="F341" s="90"/>
      <c r="G341" s="90"/>
      <c r="H341" s="90"/>
      <c r="I341" s="90"/>
      <c r="J341" s="90"/>
      <c r="K341" s="90"/>
      <c r="L341" s="90"/>
      <c r="M341" s="90"/>
      <c r="N341" s="90"/>
      <c r="O341" s="90"/>
      <c r="P341" s="90"/>
      <c r="Q341" s="90"/>
      <c r="R341" s="90"/>
      <c r="S341" s="89"/>
      <c r="T341" s="88"/>
      <c r="U341" s="88"/>
      <c r="V341" s="88"/>
      <c r="W341" s="88"/>
      <c r="X341" s="88"/>
      <c r="Y341" s="88"/>
      <c r="Z341" s="88"/>
      <c r="AA341" s="88"/>
      <c r="AB341" s="88"/>
      <c r="AC341" s="88"/>
    </row>
    <row r="342" spans="1:29" s="99" customFormat="1" ht="13.5" customHeight="1">
      <c r="A342" s="89"/>
      <c r="B342" s="89"/>
      <c r="C342" s="89"/>
      <c r="D342" s="90"/>
      <c r="E342" s="90"/>
      <c r="F342" s="90"/>
      <c r="G342" s="90"/>
      <c r="H342" s="90"/>
      <c r="I342" s="90"/>
      <c r="J342" s="90"/>
      <c r="K342" s="90"/>
      <c r="L342" s="90"/>
      <c r="M342" s="90"/>
      <c r="N342" s="90"/>
      <c r="O342" s="90"/>
      <c r="P342" s="90"/>
      <c r="Q342" s="90"/>
      <c r="R342" s="90"/>
      <c r="S342" s="89"/>
      <c r="T342" s="88"/>
      <c r="U342" s="88"/>
      <c r="V342" s="88"/>
      <c r="W342" s="88"/>
      <c r="X342" s="88"/>
      <c r="Y342" s="88"/>
      <c r="Z342" s="88"/>
      <c r="AA342" s="88"/>
      <c r="AB342" s="88"/>
      <c r="AC342" s="88"/>
    </row>
    <row r="343" spans="1:29" s="99" customFormat="1" ht="13.5" customHeight="1">
      <c r="A343" s="89"/>
      <c r="B343" s="89"/>
      <c r="C343" s="89"/>
      <c r="D343" s="90"/>
      <c r="E343" s="90"/>
      <c r="F343" s="90"/>
      <c r="G343" s="90"/>
      <c r="H343" s="90"/>
      <c r="I343" s="90"/>
      <c r="J343" s="90"/>
      <c r="K343" s="90"/>
      <c r="L343" s="90"/>
      <c r="M343" s="90"/>
      <c r="N343" s="90"/>
      <c r="O343" s="90"/>
      <c r="P343" s="90"/>
      <c r="Q343" s="90"/>
      <c r="R343" s="90"/>
      <c r="S343" s="89"/>
      <c r="T343" s="88"/>
      <c r="U343" s="88"/>
      <c r="V343" s="88"/>
      <c r="W343" s="88"/>
      <c r="X343" s="88"/>
      <c r="Y343" s="88"/>
      <c r="Z343" s="88"/>
      <c r="AA343" s="88"/>
      <c r="AB343" s="88"/>
      <c r="AC343" s="88"/>
    </row>
    <row r="344" spans="1:29" s="99" customFormat="1" ht="13.5" customHeight="1">
      <c r="A344" s="89"/>
      <c r="B344" s="89"/>
      <c r="C344" s="89"/>
      <c r="D344" s="90"/>
      <c r="E344" s="90"/>
      <c r="F344" s="90"/>
      <c r="G344" s="90"/>
      <c r="H344" s="90"/>
      <c r="I344" s="90"/>
      <c r="J344" s="90"/>
      <c r="K344" s="90"/>
      <c r="L344" s="90"/>
      <c r="M344" s="90"/>
      <c r="N344" s="90"/>
      <c r="O344" s="90"/>
      <c r="P344" s="90"/>
      <c r="Q344" s="90"/>
      <c r="R344" s="90"/>
      <c r="S344" s="89"/>
      <c r="T344" s="88"/>
      <c r="U344" s="88"/>
      <c r="V344" s="88"/>
      <c r="W344" s="88"/>
      <c r="X344" s="88"/>
      <c r="Y344" s="88"/>
      <c r="Z344" s="88"/>
      <c r="AA344" s="88"/>
      <c r="AB344" s="88"/>
      <c r="AC344" s="88"/>
    </row>
    <row r="345" spans="1:29" s="99" customFormat="1" ht="13.5" customHeight="1">
      <c r="A345" s="89"/>
      <c r="B345" s="89"/>
      <c r="C345" s="89"/>
      <c r="D345" s="90"/>
      <c r="E345" s="90"/>
      <c r="F345" s="90"/>
      <c r="G345" s="90"/>
      <c r="H345" s="90"/>
      <c r="I345" s="90"/>
      <c r="J345" s="90"/>
      <c r="K345" s="90"/>
      <c r="L345" s="90"/>
      <c r="M345" s="90"/>
      <c r="N345" s="90"/>
      <c r="O345" s="90"/>
      <c r="P345" s="90"/>
      <c r="Q345" s="90"/>
      <c r="R345" s="90"/>
      <c r="S345" s="89"/>
      <c r="T345" s="88"/>
      <c r="U345" s="88"/>
      <c r="V345" s="88"/>
      <c r="W345" s="88"/>
      <c r="X345" s="88"/>
      <c r="Y345" s="88"/>
      <c r="Z345" s="88"/>
      <c r="AA345" s="88"/>
      <c r="AB345" s="88"/>
      <c r="AC345" s="88"/>
    </row>
    <row r="346" spans="1:29" s="99" customFormat="1" ht="13.5" customHeight="1">
      <c r="A346" s="89"/>
      <c r="B346" s="89"/>
      <c r="C346" s="89"/>
      <c r="D346" s="90"/>
      <c r="E346" s="90"/>
      <c r="F346" s="90"/>
      <c r="G346" s="90"/>
      <c r="H346" s="90"/>
      <c r="I346" s="90"/>
      <c r="J346" s="90"/>
      <c r="K346" s="90"/>
      <c r="L346" s="90"/>
      <c r="M346" s="90"/>
      <c r="N346" s="90"/>
      <c r="O346" s="90"/>
      <c r="P346" s="90"/>
      <c r="Q346" s="90"/>
      <c r="R346" s="90"/>
      <c r="S346" s="89"/>
      <c r="T346" s="88"/>
      <c r="U346" s="88"/>
      <c r="V346" s="88"/>
      <c r="W346" s="88"/>
      <c r="X346" s="88"/>
      <c r="Y346" s="88"/>
      <c r="Z346" s="88"/>
      <c r="AA346" s="88"/>
      <c r="AB346" s="88"/>
      <c r="AC346" s="88"/>
    </row>
    <row r="347" spans="1:29" s="99" customFormat="1" ht="13.5" customHeight="1">
      <c r="A347" s="89"/>
      <c r="B347" s="89"/>
      <c r="C347" s="89"/>
      <c r="D347" s="90"/>
      <c r="E347" s="90"/>
      <c r="F347" s="90"/>
      <c r="G347" s="90"/>
      <c r="H347" s="90"/>
      <c r="I347" s="90"/>
      <c r="J347" s="90"/>
      <c r="K347" s="90"/>
      <c r="L347" s="90"/>
      <c r="M347" s="90"/>
      <c r="N347" s="90"/>
      <c r="O347" s="90"/>
      <c r="P347" s="90"/>
      <c r="Q347" s="90"/>
      <c r="R347" s="90"/>
      <c r="S347" s="89"/>
      <c r="T347" s="88"/>
      <c r="U347" s="88"/>
      <c r="V347" s="88"/>
      <c r="W347" s="88"/>
      <c r="X347" s="88"/>
      <c r="Y347" s="88"/>
      <c r="Z347" s="88"/>
      <c r="AA347" s="88"/>
      <c r="AB347" s="88"/>
      <c r="AC347" s="88"/>
    </row>
    <row r="348" spans="1:29" s="99" customFormat="1" ht="13.5" customHeight="1">
      <c r="A348" s="89"/>
      <c r="B348" s="89"/>
      <c r="C348" s="89"/>
      <c r="D348" s="90"/>
      <c r="E348" s="90"/>
      <c r="F348" s="90"/>
      <c r="G348" s="90"/>
      <c r="H348" s="90"/>
      <c r="I348" s="90"/>
      <c r="J348" s="90"/>
      <c r="K348" s="90"/>
      <c r="L348" s="90"/>
      <c r="M348" s="90"/>
      <c r="N348" s="90"/>
      <c r="O348" s="90"/>
      <c r="P348" s="90"/>
      <c r="Q348" s="90"/>
      <c r="R348" s="90"/>
      <c r="S348" s="89"/>
      <c r="T348" s="88"/>
      <c r="U348" s="88"/>
      <c r="V348" s="88"/>
      <c r="W348" s="88"/>
      <c r="X348" s="88"/>
      <c r="Y348" s="88"/>
      <c r="Z348" s="88"/>
      <c r="AA348" s="88"/>
      <c r="AB348" s="88"/>
      <c r="AC348" s="88"/>
    </row>
    <row r="349" spans="1:29" s="99" customFormat="1" ht="13.5" customHeight="1">
      <c r="A349" s="89"/>
      <c r="B349" s="89"/>
      <c r="C349" s="89"/>
      <c r="D349" s="90"/>
      <c r="E349" s="90"/>
      <c r="F349" s="90"/>
      <c r="G349" s="90"/>
      <c r="H349" s="90"/>
      <c r="I349" s="90"/>
      <c r="J349" s="90"/>
      <c r="K349" s="90"/>
      <c r="L349" s="90"/>
      <c r="M349" s="90"/>
      <c r="N349" s="90"/>
      <c r="O349" s="90"/>
      <c r="P349" s="90"/>
      <c r="Q349" s="90"/>
      <c r="R349" s="90"/>
      <c r="S349" s="89"/>
      <c r="T349" s="88"/>
      <c r="U349" s="88"/>
      <c r="V349" s="88"/>
      <c r="W349" s="88"/>
      <c r="X349" s="88"/>
      <c r="Y349" s="88"/>
      <c r="Z349" s="88"/>
      <c r="AA349" s="88"/>
      <c r="AB349" s="88"/>
      <c r="AC349" s="88"/>
    </row>
    <row r="350" spans="1:29" s="99" customFormat="1" ht="13.5" customHeight="1">
      <c r="A350" s="89"/>
      <c r="B350" s="89"/>
      <c r="C350" s="89"/>
      <c r="D350" s="90"/>
      <c r="E350" s="90"/>
      <c r="F350" s="90"/>
      <c r="G350" s="90"/>
      <c r="H350" s="90"/>
      <c r="I350" s="90"/>
      <c r="J350" s="90"/>
      <c r="K350" s="90"/>
      <c r="L350" s="90"/>
      <c r="M350" s="90"/>
      <c r="N350" s="90"/>
      <c r="O350" s="90"/>
      <c r="P350" s="90"/>
      <c r="Q350" s="90"/>
      <c r="R350" s="90"/>
      <c r="S350" s="89"/>
      <c r="T350" s="88"/>
      <c r="U350" s="88"/>
      <c r="V350" s="88"/>
      <c r="W350" s="88"/>
      <c r="X350" s="88"/>
      <c r="Y350" s="88"/>
      <c r="Z350" s="88"/>
      <c r="AA350" s="88"/>
      <c r="AB350" s="88"/>
      <c r="AC350" s="88"/>
    </row>
    <row r="351" spans="1:29" s="99" customFormat="1" ht="13.5" customHeight="1">
      <c r="A351" s="89"/>
      <c r="B351" s="89"/>
      <c r="C351" s="89"/>
      <c r="D351" s="90"/>
      <c r="E351" s="90"/>
      <c r="F351" s="90"/>
      <c r="G351" s="90"/>
      <c r="H351" s="90"/>
      <c r="I351" s="90"/>
      <c r="J351" s="90"/>
      <c r="K351" s="90"/>
      <c r="L351" s="90"/>
      <c r="M351" s="90"/>
      <c r="N351" s="90"/>
      <c r="O351" s="90"/>
      <c r="P351" s="90"/>
      <c r="Q351" s="90"/>
      <c r="R351" s="90"/>
      <c r="S351" s="89"/>
      <c r="T351" s="88"/>
      <c r="U351" s="88"/>
      <c r="V351" s="88"/>
      <c r="W351" s="88"/>
      <c r="X351" s="88"/>
      <c r="Y351" s="88"/>
      <c r="Z351" s="88"/>
      <c r="AA351" s="88"/>
      <c r="AB351" s="88"/>
      <c r="AC351" s="88"/>
    </row>
    <row r="352" spans="1:29" s="99" customFormat="1" ht="13.5" customHeight="1">
      <c r="A352" s="89"/>
      <c r="B352" s="89"/>
      <c r="C352" s="89"/>
      <c r="D352" s="90"/>
      <c r="E352" s="90"/>
      <c r="F352" s="90"/>
      <c r="G352" s="90"/>
      <c r="H352" s="90"/>
      <c r="I352" s="90"/>
      <c r="J352" s="90"/>
      <c r="K352" s="90"/>
      <c r="L352" s="90"/>
      <c r="M352" s="90"/>
      <c r="N352" s="90"/>
      <c r="O352" s="90"/>
      <c r="P352" s="90"/>
      <c r="Q352" s="90"/>
      <c r="R352" s="90"/>
      <c r="S352" s="89"/>
      <c r="T352" s="88"/>
      <c r="U352" s="88"/>
      <c r="V352" s="88"/>
      <c r="W352" s="88"/>
      <c r="X352" s="88"/>
      <c r="Y352" s="88"/>
      <c r="Z352" s="88"/>
      <c r="AA352" s="88"/>
      <c r="AB352" s="88"/>
      <c r="AC352" s="88"/>
    </row>
    <row r="353" spans="1:29" s="99" customFormat="1" ht="13.5" customHeight="1">
      <c r="A353" s="89"/>
      <c r="B353" s="89"/>
      <c r="C353" s="89"/>
      <c r="D353" s="90"/>
      <c r="E353" s="90"/>
      <c r="F353" s="90"/>
      <c r="G353" s="90"/>
      <c r="H353" s="90"/>
      <c r="I353" s="90"/>
      <c r="J353" s="90"/>
      <c r="K353" s="90"/>
      <c r="L353" s="90"/>
      <c r="M353" s="90"/>
      <c r="N353" s="90"/>
      <c r="O353" s="90"/>
      <c r="P353" s="90"/>
      <c r="Q353" s="90"/>
      <c r="R353" s="90"/>
      <c r="S353" s="89"/>
      <c r="T353" s="88"/>
      <c r="U353" s="88"/>
      <c r="V353" s="88"/>
      <c r="W353" s="88"/>
      <c r="X353" s="88"/>
      <c r="Y353" s="88"/>
      <c r="Z353" s="88"/>
      <c r="AA353" s="88"/>
      <c r="AB353" s="88"/>
      <c r="AC353" s="88"/>
    </row>
    <row r="354" spans="1:29" s="99" customFormat="1" ht="13.5" customHeight="1">
      <c r="A354" s="89"/>
      <c r="B354" s="89"/>
      <c r="C354" s="89"/>
      <c r="D354" s="90"/>
      <c r="E354" s="90"/>
      <c r="F354" s="90"/>
      <c r="G354" s="90"/>
      <c r="H354" s="90"/>
      <c r="I354" s="90"/>
      <c r="J354" s="90"/>
      <c r="K354" s="90"/>
      <c r="L354" s="90"/>
      <c r="M354" s="90"/>
      <c r="N354" s="90"/>
      <c r="O354" s="90"/>
      <c r="P354" s="90"/>
      <c r="Q354" s="90"/>
      <c r="R354" s="90"/>
      <c r="S354" s="89"/>
      <c r="T354" s="88"/>
      <c r="U354" s="88"/>
      <c r="V354" s="88"/>
      <c r="W354" s="88"/>
      <c r="X354" s="88"/>
      <c r="Y354" s="88"/>
      <c r="Z354" s="88"/>
      <c r="AA354" s="88"/>
      <c r="AB354" s="88"/>
      <c r="AC354" s="88"/>
    </row>
    <row r="355" spans="1:29" s="99" customFormat="1" ht="13.5" customHeight="1">
      <c r="A355" s="89"/>
      <c r="B355" s="89"/>
      <c r="C355" s="89"/>
      <c r="D355" s="90"/>
      <c r="E355" s="90"/>
      <c r="F355" s="90"/>
      <c r="G355" s="90"/>
      <c r="H355" s="90"/>
      <c r="I355" s="90"/>
      <c r="J355" s="90"/>
      <c r="K355" s="90"/>
      <c r="L355" s="90"/>
      <c r="M355" s="90"/>
      <c r="N355" s="90"/>
      <c r="O355" s="90"/>
      <c r="P355" s="90"/>
      <c r="Q355" s="90"/>
      <c r="R355" s="90"/>
      <c r="S355" s="89"/>
      <c r="T355" s="88"/>
      <c r="U355" s="88"/>
      <c r="V355" s="88"/>
      <c r="W355" s="88"/>
      <c r="X355" s="88"/>
      <c r="Y355" s="88"/>
      <c r="Z355" s="88"/>
      <c r="AA355" s="88"/>
      <c r="AB355" s="88"/>
      <c r="AC355" s="88"/>
    </row>
    <row r="356" spans="1:29" s="99" customFormat="1" ht="13.5" customHeight="1">
      <c r="A356" s="89"/>
      <c r="B356" s="89"/>
      <c r="C356" s="89"/>
      <c r="D356" s="90"/>
      <c r="E356" s="90"/>
      <c r="F356" s="90"/>
      <c r="G356" s="90"/>
      <c r="H356" s="90"/>
      <c r="I356" s="90"/>
      <c r="J356" s="90"/>
      <c r="K356" s="90"/>
      <c r="L356" s="90"/>
      <c r="M356" s="90"/>
      <c r="N356" s="90"/>
      <c r="O356" s="90"/>
      <c r="P356" s="90"/>
      <c r="Q356" s="90"/>
      <c r="R356" s="90"/>
      <c r="S356" s="89"/>
      <c r="T356" s="88"/>
      <c r="U356" s="88"/>
      <c r="V356" s="88"/>
      <c r="W356" s="88"/>
      <c r="X356" s="88"/>
      <c r="Y356" s="88"/>
      <c r="Z356" s="88"/>
      <c r="AA356" s="88"/>
      <c r="AB356" s="88"/>
      <c r="AC356" s="88"/>
    </row>
    <row r="357" spans="1:29" s="99" customFormat="1" ht="13.5" customHeight="1">
      <c r="A357" s="89"/>
      <c r="B357" s="89"/>
      <c r="C357" s="89"/>
      <c r="D357" s="90"/>
      <c r="E357" s="90"/>
      <c r="F357" s="90"/>
      <c r="G357" s="90"/>
      <c r="H357" s="90"/>
      <c r="I357" s="90"/>
      <c r="J357" s="90"/>
      <c r="K357" s="90"/>
      <c r="L357" s="90"/>
      <c r="M357" s="90"/>
      <c r="N357" s="90"/>
      <c r="O357" s="90"/>
      <c r="P357" s="90"/>
      <c r="Q357" s="90"/>
      <c r="R357" s="90"/>
      <c r="S357" s="89"/>
      <c r="T357" s="88"/>
      <c r="U357" s="88"/>
      <c r="V357" s="88"/>
      <c r="W357" s="88"/>
      <c r="X357" s="88"/>
      <c r="Y357" s="88"/>
      <c r="Z357" s="88"/>
      <c r="AA357" s="88"/>
      <c r="AB357" s="88"/>
      <c r="AC357" s="88"/>
    </row>
    <row r="358" spans="1:29" s="99" customFormat="1" ht="13.5" customHeight="1">
      <c r="A358" s="89"/>
      <c r="B358" s="89"/>
      <c r="C358" s="89"/>
      <c r="D358" s="90"/>
      <c r="E358" s="90"/>
      <c r="F358" s="90"/>
      <c r="G358" s="90"/>
      <c r="H358" s="90"/>
      <c r="I358" s="90"/>
      <c r="J358" s="90"/>
      <c r="K358" s="90"/>
      <c r="L358" s="90"/>
      <c r="M358" s="90"/>
      <c r="N358" s="90"/>
      <c r="O358" s="90"/>
      <c r="P358" s="90"/>
      <c r="Q358" s="90"/>
      <c r="R358" s="90"/>
      <c r="S358" s="89"/>
      <c r="T358" s="88"/>
      <c r="U358" s="88"/>
      <c r="V358" s="88"/>
      <c r="W358" s="88"/>
      <c r="X358" s="88"/>
      <c r="Y358" s="88"/>
      <c r="Z358" s="88"/>
      <c r="AA358" s="88"/>
      <c r="AB358" s="88"/>
      <c r="AC358" s="88"/>
    </row>
    <row r="359" spans="1:29" s="99" customFormat="1" ht="13.5" customHeight="1">
      <c r="A359" s="89"/>
      <c r="B359" s="89"/>
      <c r="C359" s="89"/>
      <c r="D359" s="90"/>
      <c r="E359" s="90"/>
      <c r="F359" s="90"/>
      <c r="G359" s="90"/>
      <c r="H359" s="90"/>
      <c r="I359" s="90"/>
      <c r="J359" s="90"/>
      <c r="K359" s="90"/>
      <c r="L359" s="90"/>
      <c r="M359" s="90"/>
      <c r="N359" s="90"/>
      <c r="O359" s="90"/>
      <c r="P359" s="90"/>
      <c r="Q359" s="90"/>
      <c r="R359" s="90"/>
      <c r="S359" s="89"/>
      <c r="T359" s="88"/>
      <c r="U359" s="88"/>
      <c r="V359" s="88"/>
      <c r="W359" s="88"/>
      <c r="X359" s="88"/>
      <c r="Y359" s="88"/>
      <c r="Z359" s="88"/>
      <c r="AA359" s="88"/>
      <c r="AB359" s="88"/>
      <c r="AC359" s="88"/>
    </row>
    <row r="360" spans="1:29" s="99" customFormat="1" ht="13.5" customHeight="1">
      <c r="A360" s="89"/>
      <c r="B360" s="89"/>
      <c r="C360" s="89"/>
      <c r="D360" s="90"/>
      <c r="E360" s="90"/>
      <c r="F360" s="90"/>
      <c r="G360" s="90"/>
      <c r="H360" s="90"/>
      <c r="I360" s="90"/>
      <c r="J360" s="90"/>
      <c r="K360" s="90"/>
      <c r="L360" s="90"/>
      <c r="M360" s="90"/>
      <c r="N360" s="90"/>
      <c r="O360" s="90"/>
      <c r="P360" s="90"/>
      <c r="Q360" s="90"/>
      <c r="R360" s="90"/>
      <c r="S360" s="89"/>
      <c r="T360" s="88"/>
      <c r="U360" s="88"/>
      <c r="V360" s="88"/>
      <c r="W360" s="88"/>
      <c r="X360" s="88"/>
      <c r="Y360" s="88"/>
      <c r="Z360" s="88"/>
      <c r="AA360" s="88"/>
      <c r="AB360" s="88"/>
      <c r="AC360" s="88"/>
    </row>
    <row r="361" spans="1:29" s="99" customFormat="1" ht="13.5" customHeight="1">
      <c r="A361" s="89"/>
      <c r="B361" s="89"/>
      <c r="C361" s="89"/>
      <c r="D361" s="90"/>
      <c r="E361" s="90"/>
      <c r="F361" s="90"/>
      <c r="G361" s="90"/>
      <c r="H361" s="90"/>
      <c r="I361" s="90"/>
      <c r="J361" s="90"/>
      <c r="K361" s="90"/>
      <c r="L361" s="90"/>
      <c r="M361" s="90"/>
      <c r="N361" s="90"/>
      <c r="O361" s="90"/>
      <c r="P361" s="90"/>
      <c r="Q361" s="90"/>
      <c r="R361" s="90"/>
      <c r="S361" s="89"/>
      <c r="T361" s="88"/>
      <c r="U361" s="88"/>
      <c r="V361" s="88"/>
      <c r="W361" s="88"/>
      <c r="X361" s="88"/>
      <c r="Y361" s="88"/>
      <c r="Z361" s="88"/>
      <c r="AA361" s="88"/>
      <c r="AB361" s="88"/>
      <c r="AC361" s="88"/>
    </row>
    <row r="362" spans="1:29" s="99" customFormat="1" ht="13.5" customHeight="1">
      <c r="A362" s="89"/>
      <c r="B362" s="89"/>
      <c r="C362" s="89"/>
      <c r="D362" s="90"/>
      <c r="E362" s="90"/>
      <c r="F362" s="90"/>
      <c r="G362" s="90"/>
      <c r="H362" s="90"/>
      <c r="I362" s="90"/>
      <c r="J362" s="90"/>
      <c r="K362" s="90"/>
      <c r="L362" s="90"/>
      <c r="M362" s="90"/>
      <c r="N362" s="90"/>
      <c r="O362" s="90"/>
      <c r="P362" s="90"/>
      <c r="Q362" s="90"/>
      <c r="R362" s="90"/>
      <c r="S362" s="89"/>
      <c r="T362" s="88"/>
      <c r="U362" s="88"/>
      <c r="V362" s="88"/>
      <c r="W362" s="88"/>
      <c r="X362" s="88"/>
      <c r="Y362" s="88"/>
      <c r="Z362" s="88"/>
      <c r="AA362" s="88"/>
      <c r="AB362" s="88"/>
      <c r="AC362" s="88"/>
    </row>
    <row r="363" spans="1:29" s="99" customFormat="1" ht="13.5" customHeight="1">
      <c r="A363" s="89"/>
      <c r="B363" s="89"/>
      <c r="C363" s="89"/>
      <c r="D363" s="90"/>
      <c r="E363" s="90"/>
      <c r="F363" s="90"/>
      <c r="G363" s="90"/>
      <c r="H363" s="90"/>
      <c r="I363" s="90"/>
      <c r="J363" s="90"/>
      <c r="K363" s="90"/>
      <c r="L363" s="90"/>
      <c r="M363" s="90"/>
      <c r="N363" s="90"/>
      <c r="O363" s="90"/>
      <c r="P363" s="90"/>
      <c r="Q363" s="90"/>
      <c r="R363" s="90"/>
      <c r="S363" s="89"/>
      <c r="T363" s="88"/>
      <c r="U363" s="88"/>
      <c r="V363" s="88"/>
      <c r="W363" s="88"/>
      <c r="X363" s="88"/>
      <c r="Y363" s="88"/>
      <c r="Z363" s="88"/>
      <c r="AA363" s="88"/>
      <c r="AB363" s="88"/>
      <c r="AC363" s="88"/>
    </row>
    <row r="364" spans="1:29" s="99" customFormat="1" ht="13.5" customHeight="1">
      <c r="A364" s="89"/>
      <c r="B364" s="89"/>
      <c r="C364" s="89"/>
      <c r="D364" s="90"/>
      <c r="E364" s="90"/>
      <c r="F364" s="90"/>
      <c r="G364" s="90"/>
      <c r="H364" s="90"/>
      <c r="I364" s="90"/>
      <c r="J364" s="90"/>
      <c r="K364" s="90"/>
      <c r="L364" s="90"/>
      <c r="M364" s="90"/>
      <c r="N364" s="90"/>
      <c r="O364" s="90"/>
      <c r="P364" s="90"/>
      <c r="Q364" s="90"/>
      <c r="R364" s="90"/>
      <c r="S364" s="89"/>
      <c r="T364" s="88"/>
      <c r="U364" s="88"/>
      <c r="V364" s="88"/>
      <c r="W364" s="88"/>
      <c r="X364" s="88"/>
      <c r="Y364" s="88"/>
      <c r="Z364" s="88"/>
      <c r="AA364" s="88"/>
      <c r="AB364" s="88"/>
      <c r="AC364" s="88"/>
    </row>
    <row r="365" spans="1:29" s="99" customFormat="1" ht="13.5" customHeight="1">
      <c r="A365" s="89"/>
      <c r="B365" s="89"/>
      <c r="C365" s="89"/>
      <c r="D365" s="90"/>
      <c r="E365" s="90"/>
      <c r="F365" s="90"/>
      <c r="G365" s="90"/>
      <c r="H365" s="90"/>
      <c r="I365" s="90"/>
      <c r="J365" s="90"/>
      <c r="K365" s="90"/>
      <c r="L365" s="90"/>
      <c r="M365" s="90"/>
      <c r="N365" s="90"/>
      <c r="O365" s="90"/>
      <c r="P365" s="90"/>
      <c r="Q365" s="90"/>
      <c r="R365" s="90"/>
      <c r="S365" s="89"/>
      <c r="T365" s="88"/>
      <c r="U365" s="88"/>
      <c r="V365" s="88"/>
      <c r="W365" s="88"/>
      <c r="X365" s="88"/>
      <c r="Y365" s="88"/>
      <c r="Z365" s="88"/>
      <c r="AA365" s="88"/>
      <c r="AB365" s="88"/>
      <c r="AC365" s="88"/>
    </row>
    <row r="366" spans="1:29" s="99" customFormat="1" ht="13.5" customHeight="1">
      <c r="A366" s="89"/>
      <c r="B366" s="89"/>
      <c r="C366" s="89"/>
      <c r="D366" s="90"/>
      <c r="E366" s="90"/>
      <c r="F366" s="90"/>
      <c r="G366" s="90"/>
      <c r="H366" s="90"/>
      <c r="I366" s="90"/>
      <c r="J366" s="90"/>
      <c r="K366" s="90"/>
      <c r="L366" s="90"/>
      <c r="M366" s="90"/>
      <c r="N366" s="90"/>
      <c r="O366" s="90"/>
      <c r="P366" s="90"/>
      <c r="Q366" s="90"/>
      <c r="R366" s="90"/>
      <c r="S366" s="89"/>
      <c r="T366" s="88"/>
      <c r="U366" s="88"/>
      <c r="V366" s="88"/>
      <c r="W366" s="88"/>
      <c r="X366" s="88"/>
      <c r="Y366" s="88"/>
      <c r="Z366" s="88"/>
      <c r="AA366" s="88"/>
      <c r="AB366" s="88"/>
      <c r="AC366" s="88"/>
    </row>
    <row r="367" spans="1:29" s="99" customFormat="1" ht="13.5" customHeight="1">
      <c r="A367" s="89"/>
      <c r="B367" s="89"/>
      <c r="C367" s="89"/>
      <c r="D367" s="90"/>
      <c r="E367" s="90"/>
      <c r="F367" s="90"/>
      <c r="G367" s="90"/>
      <c r="H367" s="90"/>
      <c r="I367" s="90"/>
      <c r="J367" s="90"/>
      <c r="K367" s="90"/>
      <c r="L367" s="90"/>
      <c r="M367" s="90"/>
      <c r="N367" s="90"/>
      <c r="O367" s="90"/>
      <c r="P367" s="90"/>
      <c r="Q367" s="90"/>
      <c r="R367" s="90"/>
      <c r="S367" s="89"/>
      <c r="T367" s="88"/>
      <c r="U367" s="88"/>
      <c r="V367" s="88"/>
      <c r="W367" s="88"/>
      <c r="X367" s="88"/>
      <c r="Y367" s="88"/>
      <c r="Z367" s="88"/>
      <c r="AA367" s="88"/>
      <c r="AB367" s="88"/>
      <c r="AC367" s="88"/>
    </row>
    <row r="368" spans="1:29" s="99" customFormat="1" ht="13.5" customHeight="1">
      <c r="A368" s="89"/>
      <c r="B368" s="89"/>
      <c r="C368" s="89"/>
      <c r="D368" s="90"/>
      <c r="E368" s="90"/>
      <c r="F368" s="90"/>
      <c r="G368" s="90"/>
      <c r="H368" s="90"/>
      <c r="I368" s="90"/>
      <c r="J368" s="90"/>
      <c r="K368" s="90"/>
      <c r="L368" s="90"/>
      <c r="M368" s="90"/>
      <c r="N368" s="90"/>
      <c r="O368" s="90"/>
      <c r="P368" s="90"/>
      <c r="Q368" s="90"/>
      <c r="R368" s="90"/>
      <c r="S368" s="89"/>
      <c r="T368" s="88"/>
      <c r="U368" s="88"/>
      <c r="V368" s="88"/>
      <c r="W368" s="88"/>
      <c r="X368" s="88"/>
      <c r="Y368" s="88"/>
      <c r="Z368" s="88"/>
      <c r="AA368" s="88"/>
      <c r="AB368" s="88"/>
      <c r="AC368" s="88"/>
    </row>
    <row r="369" spans="1:29" s="99" customFormat="1" ht="13.5" customHeight="1">
      <c r="A369" s="89"/>
      <c r="B369" s="89"/>
      <c r="C369" s="89"/>
      <c r="D369" s="90"/>
      <c r="E369" s="90"/>
      <c r="F369" s="90"/>
      <c r="G369" s="90"/>
      <c r="H369" s="90"/>
      <c r="I369" s="90"/>
      <c r="J369" s="90"/>
      <c r="K369" s="90"/>
      <c r="L369" s="90"/>
      <c r="M369" s="90"/>
      <c r="N369" s="90"/>
      <c r="O369" s="90"/>
      <c r="P369" s="90"/>
      <c r="Q369" s="90"/>
      <c r="R369" s="90"/>
      <c r="S369" s="89"/>
      <c r="T369" s="88"/>
      <c r="U369" s="88"/>
      <c r="V369" s="88"/>
      <c r="W369" s="88"/>
      <c r="X369" s="88"/>
      <c r="Y369" s="88"/>
      <c r="Z369" s="88"/>
      <c r="AA369" s="88"/>
      <c r="AB369" s="88"/>
      <c r="AC369" s="88"/>
    </row>
    <row r="370" spans="1:29" s="99" customFormat="1" ht="13.5" customHeight="1">
      <c r="A370" s="89"/>
      <c r="B370" s="89"/>
      <c r="C370" s="89"/>
      <c r="D370" s="90"/>
      <c r="E370" s="90"/>
      <c r="F370" s="90"/>
      <c r="G370" s="90"/>
      <c r="H370" s="90"/>
      <c r="I370" s="90"/>
      <c r="J370" s="90"/>
      <c r="K370" s="90"/>
      <c r="L370" s="90"/>
      <c r="M370" s="90"/>
      <c r="N370" s="90"/>
      <c r="O370" s="90"/>
      <c r="P370" s="90"/>
      <c r="Q370" s="90"/>
      <c r="R370" s="90"/>
      <c r="S370" s="89"/>
      <c r="T370" s="88"/>
      <c r="U370" s="88"/>
      <c r="V370" s="88"/>
      <c r="W370" s="88"/>
      <c r="X370" s="88"/>
      <c r="Y370" s="88"/>
      <c r="Z370" s="88"/>
      <c r="AA370" s="88"/>
      <c r="AB370" s="88"/>
      <c r="AC370" s="88"/>
    </row>
    <row r="371" spans="1:29" s="99" customFormat="1" ht="13.5" customHeight="1">
      <c r="A371" s="89"/>
      <c r="B371" s="89"/>
      <c r="C371" s="89"/>
      <c r="D371" s="90"/>
      <c r="E371" s="90"/>
      <c r="F371" s="90"/>
      <c r="G371" s="90"/>
      <c r="H371" s="90"/>
      <c r="I371" s="90"/>
      <c r="J371" s="90"/>
      <c r="K371" s="90"/>
      <c r="L371" s="90"/>
      <c r="M371" s="90"/>
      <c r="N371" s="90"/>
      <c r="O371" s="90"/>
      <c r="P371" s="90"/>
      <c r="Q371" s="90"/>
      <c r="R371" s="90"/>
      <c r="S371" s="89"/>
      <c r="T371" s="88"/>
      <c r="U371" s="88"/>
      <c r="V371" s="88"/>
      <c r="W371" s="88"/>
      <c r="X371" s="88"/>
      <c r="Y371" s="88"/>
      <c r="Z371" s="88"/>
      <c r="AA371" s="88"/>
      <c r="AB371" s="88"/>
      <c r="AC371" s="88"/>
    </row>
    <row r="372" spans="1:29" s="99" customFormat="1" ht="13.5" customHeight="1">
      <c r="A372" s="89"/>
      <c r="B372" s="89"/>
      <c r="C372" s="89"/>
      <c r="D372" s="90"/>
      <c r="E372" s="90"/>
      <c r="F372" s="90"/>
      <c r="G372" s="90"/>
      <c r="H372" s="90"/>
      <c r="I372" s="90"/>
      <c r="J372" s="90"/>
      <c r="K372" s="90"/>
      <c r="L372" s="90"/>
      <c r="M372" s="90"/>
      <c r="N372" s="90"/>
      <c r="O372" s="90"/>
      <c r="P372" s="90"/>
      <c r="Q372" s="90"/>
      <c r="R372" s="90"/>
      <c r="S372" s="89"/>
      <c r="T372" s="88"/>
      <c r="U372" s="88"/>
      <c r="V372" s="88"/>
      <c r="W372" s="88"/>
      <c r="X372" s="88"/>
      <c r="Y372" s="88"/>
      <c r="Z372" s="88"/>
      <c r="AA372" s="88"/>
      <c r="AB372" s="88"/>
      <c r="AC372" s="88"/>
    </row>
    <row r="373" spans="1:29" s="99" customFormat="1" ht="13.5" customHeight="1">
      <c r="A373" s="89"/>
      <c r="B373" s="89"/>
      <c r="C373" s="89"/>
      <c r="D373" s="90"/>
      <c r="E373" s="90"/>
      <c r="F373" s="90"/>
      <c r="G373" s="90"/>
      <c r="H373" s="90"/>
      <c r="I373" s="90"/>
      <c r="J373" s="90"/>
      <c r="K373" s="90"/>
      <c r="L373" s="90"/>
      <c r="M373" s="90"/>
      <c r="N373" s="90"/>
      <c r="O373" s="90"/>
      <c r="P373" s="90"/>
      <c r="Q373" s="90"/>
      <c r="R373" s="90"/>
      <c r="S373" s="89"/>
      <c r="T373" s="88"/>
      <c r="U373" s="88"/>
      <c r="V373" s="88"/>
      <c r="W373" s="88"/>
      <c r="X373" s="88"/>
      <c r="Y373" s="88"/>
      <c r="Z373" s="88"/>
      <c r="AA373" s="88"/>
      <c r="AB373" s="88"/>
      <c r="AC373" s="88"/>
    </row>
    <row r="374" spans="1:29" s="99" customFormat="1" ht="13.5" customHeight="1">
      <c r="A374" s="89"/>
      <c r="B374" s="89"/>
      <c r="C374" s="89"/>
      <c r="D374" s="90"/>
      <c r="E374" s="90"/>
      <c r="F374" s="90"/>
      <c r="G374" s="90"/>
      <c r="H374" s="90"/>
      <c r="I374" s="90"/>
      <c r="J374" s="90"/>
      <c r="K374" s="90"/>
      <c r="L374" s="90"/>
      <c r="M374" s="90"/>
      <c r="N374" s="90"/>
      <c r="O374" s="90"/>
      <c r="P374" s="90"/>
      <c r="Q374" s="90"/>
      <c r="R374" s="90"/>
      <c r="S374" s="89"/>
      <c r="T374" s="88"/>
      <c r="U374" s="88"/>
      <c r="V374" s="88"/>
      <c r="W374" s="88"/>
      <c r="X374" s="88"/>
      <c r="Y374" s="88"/>
      <c r="Z374" s="88"/>
      <c r="AA374" s="88"/>
      <c r="AB374" s="88"/>
      <c r="AC374" s="88"/>
    </row>
    <row r="375" spans="1:29" s="99" customFormat="1" ht="13.5" customHeight="1">
      <c r="A375" s="89"/>
      <c r="B375" s="89"/>
      <c r="C375" s="89"/>
      <c r="D375" s="90"/>
      <c r="E375" s="90"/>
      <c r="F375" s="90"/>
      <c r="G375" s="90"/>
      <c r="H375" s="90"/>
      <c r="I375" s="90"/>
      <c r="J375" s="90"/>
      <c r="K375" s="90"/>
      <c r="L375" s="90"/>
      <c r="M375" s="90"/>
      <c r="N375" s="90"/>
      <c r="O375" s="90"/>
      <c r="P375" s="90"/>
      <c r="Q375" s="90"/>
      <c r="R375" s="90"/>
      <c r="S375" s="89"/>
      <c r="T375" s="88"/>
      <c r="U375" s="88"/>
      <c r="V375" s="88"/>
      <c r="W375" s="88"/>
      <c r="X375" s="88"/>
      <c r="Y375" s="88"/>
      <c r="Z375" s="88"/>
      <c r="AA375" s="88"/>
      <c r="AB375" s="88"/>
      <c r="AC375" s="88"/>
    </row>
    <row r="376" spans="1:29" s="99" customFormat="1" ht="13.5" customHeight="1">
      <c r="A376" s="89"/>
      <c r="B376" s="89"/>
      <c r="C376" s="89"/>
      <c r="D376" s="90"/>
      <c r="E376" s="90"/>
      <c r="F376" s="90"/>
      <c r="G376" s="90"/>
      <c r="H376" s="90"/>
      <c r="I376" s="90"/>
      <c r="J376" s="90"/>
      <c r="K376" s="90"/>
      <c r="L376" s="90"/>
      <c r="M376" s="90"/>
      <c r="N376" s="90"/>
      <c r="O376" s="90"/>
      <c r="P376" s="90"/>
      <c r="Q376" s="90"/>
      <c r="R376" s="90"/>
      <c r="S376" s="89"/>
      <c r="T376" s="88"/>
      <c r="U376" s="88"/>
      <c r="V376" s="88"/>
      <c r="W376" s="88"/>
      <c r="X376" s="88"/>
      <c r="Y376" s="88"/>
      <c r="Z376" s="88"/>
      <c r="AA376" s="88"/>
      <c r="AB376" s="88"/>
      <c r="AC376" s="88"/>
    </row>
    <row r="377" spans="1:29" s="99" customFormat="1" ht="13.5" customHeight="1">
      <c r="A377" s="89"/>
      <c r="B377" s="89"/>
      <c r="C377" s="89"/>
      <c r="D377" s="90"/>
      <c r="E377" s="90"/>
      <c r="F377" s="90"/>
      <c r="G377" s="90"/>
      <c r="H377" s="90"/>
      <c r="I377" s="90"/>
      <c r="J377" s="90"/>
      <c r="K377" s="90"/>
      <c r="L377" s="90"/>
      <c r="M377" s="90"/>
      <c r="N377" s="90"/>
      <c r="O377" s="90"/>
      <c r="P377" s="90"/>
      <c r="Q377" s="90"/>
      <c r="R377" s="90"/>
      <c r="S377" s="89"/>
      <c r="T377" s="88"/>
      <c r="U377" s="88"/>
      <c r="V377" s="88"/>
      <c r="W377" s="88"/>
      <c r="X377" s="88"/>
      <c r="Y377" s="88"/>
      <c r="Z377" s="88"/>
      <c r="AA377" s="88"/>
      <c r="AB377" s="88"/>
      <c r="AC377" s="88"/>
    </row>
    <row r="378" spans="1:29" s="99" customFormat="1" ht="13.5" customHeight="1">
      <c r="A378" s="89"/>
      <c r="B378" s="89"/>
      <c r="C378" s="89"/>
      <c r="D378" s="90"/>
      <c r="E378" s="90"/>
      <c r="F378" s="90"/>
      <c r="G378" s="90"/>
      <c r="H378" s="90"/>
      <c r="I378" s="90"/>
      <c r="J378" s="90"/>
      <c r="K378" s="90"/>
      <c r="L378" s="90"/>
      <c r="M378" s="90"/>
      <c r="N378" s="90"/>
      <c r="O378" s="90"/>
      <c r="P378" s="90"/>
      <c r="Q378" s="90"/>
      <c r="R378" s="90"/>
      <c r="S378" s="89"/>
      <c r="T378" s="88"/>
      <c r="U378" s="88"/>
      <c r="V378" s="88"/>
      <c r="W378" s="88"/>
      <c r="X378" s="88"/>
      <c r="Y378" s="88"/>
      <c r="Z378" s="88"/>
      <c r="AA378" s="88"/>
      <c r="AB378" s="88"/>
      <c r="AC378" s="88"/>
    </row>
    <row r="379" spans="1:29" s="99" customFormat="1" ht="13.5" customHeight="1">
      <c r="A379" s="89"/>
      <c r="B379" s="89"/>
      <c r="C379" s="89"/>
      <c r="D379" s="90"/>
      <c r="E379" s="90"/>
      <c r="F379" s="90"/>
      <c r="G379" s="90"/>
      <c r="H379" s="90"/>
      <c r="I379" s="90"/>
      <c r="J379" s="90"/>
      <c r="K379" s="90"/>
      <c r="L379" s="90"/>
      <c r="M379" s="90"/>
      <c r="N379" s="90"/>
      <c r="O379" s="90"/>
      <c r="P379" s="90"/>
      <c r="Q379" s="90"/>
      <c r="R379" s="90"/>
      <c r="S379" s="89"/>
      <c r="T379" s="88"/>
      <c r="U379" s="88"/>
      <c r="V379" s="88"/>
      <c r="W379" s="88"/>
      <c r="X379" s="88"/>
      <c r="Y379" s="88"/>
      <c r="Z379" s="88"/>
      <c r="AA379" s="88"/>
      <c r="AB379" s="88"/>
      <c r="AC379" s="88"/>
    </row>
    <row r="380" spans="1:29" s="99" customFormat="1" ht="13.5" customHeight="1">
      <c r="A380" s="89"/>
      <c r="B380" s="89"/>
      <c r="C380" s="89"/>
      <c r="D380" s="90"/>
      <c r="E380" s="90"/>
      <c r="F380" s="90"/>
      <c r="G380" s="90"/>
      <c r="H380" s="90"/>
      <c r="I380" s="90"/>
      <c r="J380" s="90"/>
      <c r="K380" s="90"/>
      <c r="L380" s="90"/>
      <c r="M380" s="90"/>
      <c r="N380" s="90"/>
      <c r="O380" s="90"/>
      <c r="P380" s="90"/>
      <c r="Q380" s="90"/>
      <c r="R380" s="90"/>
      <c r="S380" s="89"/>
      <c r="T380" s="88"/>
      <c r="U380" s="88"/>
      <c r="V380" s="88"/>
      <c r="W380" s="88"/>
      <c r="X380" s="88"/>
      <c r="Y380" s="88"/>
      <c r="Z380" s="88"/>
      <c r="AA380" s="88"/>
      <c r="AB380" s="88"/>
      <c r="AC380" s="88"/>
    </row>
    <row r="381" spans="1:29" s="99" customFormat="1" ht="13.5" customHeight="1">
      <c r="A381" s="89"/>
      <c r="B381" s="89"/>
      <c r="C381" s="89"/>
      <c r="D381" s="90"/>
      <c r="E381" s="90"/>
      <c r="F381" s="90"/>
      <c r="G381" s="90"/>
      <c r="H381" s="90"/>
      <c r="I381" s="90"/>
      <c r="J381" s="90"/>
      <c r="K381" s="90"/>
      <c r="L381" s="90"/>
      <c r="M381" s="90"/>
      <c r="N381" s="90"/>
      <c r="O381" s="90"/>
      <c r="P381" s="90"/>
      <c r="Q381" s="90"/>
      <c r="R381" s="90"/>
      <c r="S381" s="89"/>
      <c r="T381" s="88"/>
      <c r="U381" s="88"/>
      <c r="V381" s="88"/>
      <c r="W381" s="88"/>
      <c r="X381" s="88"/>
      <c r="Y381" s="88"/>
      <c r="Z381" s="88"/>
      <c r="AA381" s="88"/>
      <c r="AB381" s="88"/>
      <c r="AC381" s="88"/>
    </row>
    <row r="382" spans="1:29" s="99" customFormat="1" ht="13.5" customHeight="1">
      <c r="A382" s="89"/>
      <c r="B382" s="89"/>
      <c r="C382" s="89"/>
      <c r="D382" s="90"/>
      <c r="E382" s="90"/>
      <c r="F382" s="90"/>
      <c r="G382" s="90"/>
      <c r="H382" s="90"/>
      <c r="I382" s="90"/>
      <c r="J382" s="90"/>
      <c r="K382" s="90"/>
      <c r="L382" s="90"/>
      <c r="M382" s="90"/>
      <c r="N382" s="90"/>
      <c r="O382" s="90"/>
      <c r="P382" s="90"/>
      <c r="Q382" s="90"/>
      <c r="R382" s="90"/>
      <c r="S382" s="89"/>
      <c r="T382" s="88"/>
      <c r="U382" s="88"/>
      <c r="V382" s="88"/>
      <c r="W382" s="88"/>
      <c r="X382" s="88"/>
      <c r="Y382" s="88"/>
      <c r="Z382" s="88"/>
      <c r="AA382" s="88"/>
      <c r="AB382" s="88"/>
      <c r="AC382" s="88"/>
    </row>
    <row r="383" spans="1:29" s="99" customFormat="1" ht="13.5" customHeight="1">
      <c r="A383" s="89"/>
      <c r="B383" s="89"/>
      <c r="C383" s="89"/>
      <c r="D383" s="90"/>
      <c r="E383" s="90"/>
      <c r="F383" s="90"/>
      <c r="G383" s="90"/>
      <c r="H383" s="90"/>
      <c r="I383" s="90"/>
      <c r="J383" s="90"/>
      <c r="K383" s="90"/>
      <c r="L383" s="90"/>
      <c r="M383" s="90"/>
      <c r="N383" s="90"/>
      <c r="O383" s="90"/>
      <c r="P383" s="90"/>
      <c r="Q383" s="90"/>
      <c r="R383" s="90"/>
      <c r="S383" s="89"/>
      <c r="T383" s="88"/>
      <c r="U383" s="88"/>
      <c r="V383" s="88"/>
      <c r="W383" s="88"/>
      <c r="X383" s="88"/>
      <c r="Y383" s="88"/>
      <c r="Z383" s="88"/>
      <c r="AA383" s="88"/>
      <c r="AB383" s="88"/>
      <c r="AC383" s="88"/>
    </row>
    <row r="384" spans="1:29" s="99" customFormat="1" ht="13.5" customHeight="1">
      <c r="A384" s="89"/>
      <c r="B384" s="89"/>
      <c r="C384" s="89"/>
      <c r="D384" s="90"/>
      <c r="E384" s="90"/>
      <c r="F384" s="90"/>
      <c r="G384" s="90"/>
      <c r="H384" s="90"/>
      <c r="I384" s="90"/>
      <c r="J384" s="90"/>
      <c r="K384" s="90"/>
      <c r="L384" s="90"/>
      <c r="M384" s="90"/>
      <c r="N384" s="90"/>
      <c r="O384" s="90"/>
      <c r="P384" s="90"/>
      <c r="Q384" s="90"/>
      <c r="R384" s="90"/>
      <c r="S384" s="89"/>
      <c r="T384" s="88"/>
      <c r="U384" s="88"/>
      <c r="V384" s="88"/>
      <c r="W384" s="88"/>
      <c r="X384" s="88"/>
      <c r="Y384" s="88"/>
      <c r="Z384" s="88"/>
      <c r="AA384" s="88"/>
      <c r="AB384" s="88"/>
      <c r="AC384" s="88"/>
    </row>
    <row r="385" spans="1:29" s="99" customFormat="1" ht="13.5" customHeight="1">
      <c r="A385" s="89"/>
      <c r="B385" s="89"/>
      <c r="C385" s="89"/>
      <c r="D385" s="90"/>
      <c r="E385" s="90"/>
      <c r="F385" s="90"/>
      <c r="G385" s="90"/>
      <c r="H385" s="90"/>
      <c r="I385" s="90"/>
      <c r="J385" s="90"/>
      <c r="K385" s="90"/>
      <c r="L385" s="90"/>
      <c r="M385" s="90"/>
      <c r="N385" s="90"/>
      <c r="O385" s="90"/>
      <c r="P385" s="90"/>
      <c r="Q385" s="90"/>
      <c r="R385" s="90"/>
      <c r="S385" s="89"/>
      <c r="T385" s="88"/>
      <c r="U385" s="88"/>
      <c r="V385" s="88"/>
      <c r="W385" s="88"/>
      <c r="X385" s="88"/>
      <c r="Y385" s="88"/>
      <c r="Z385" s="88"/>
      <c r="AA385" s="88"/>
      <c r="AB385" s="88"/>
      <c r="AC385" s="88"/>
    </row>
    <row r="386" spans="1:29" s="99" customFormat="1" ht="13.5" customHeight="1">
      <c r="A386" s="89"/>
      <c r="B386" s="89"/>
      <c r="C386" s="89"/>
      <c r="D386" s="90"/>
      <c r="E386" s="90"/>
      <c r="F386" s="90"/>
      <c r="G386" s="90"/>
      <c r="H386" s="90"/>
      <c r="I386" s="90"/>
      <c r="J386" s="90"/>
      <c r="K386" s="90"/>
      <c r="L386" s="90"/>
      <c r="M386" s="90"/>
      <c r="N386" s="90"/>
      <c r="O386" s="90"/>
      <c r="P386" s="90"/>
      <c r="Q386" s="90"/>
      <c r="R386" s="90"/>
      <c r="S386" s="89"/>
      <c r="T386" s="88"/>
      <c r="U386" s="88"/>
      <c r="V386" s="88"/>
      <c r="W386" s="88"/>
      <c r="X386" s="88"/>
      <c r="Y386" s="88"/>
      <c r="Z386" s="88"/>
      <c r="AA386" s="88"/>
      <c r="AB386" s="88"/>
      <c r="AC386" s="88"/>
    </row>
    <row r="387" spans="1:29" s="99" customFormat="1" ht="13.5" customHeight="1">
      <c r="A387" s="89"/>
      <c r="B387" s="89"/>
      <c r="C387" s="89"/>
      <c r="D387" s="90"/>
      <c r="E387" s="90"/>
      <c r="F387" s="90"/>
      <c r="G387" s="90"/>
      <c r="H387" s="90"/>
      <c r="I387" s="90"/>
      <c r="J387" s="90"/>
      <c r="K387" s="90"/>
      <c r="L387" s="90"/>
      <c r="M387" s="90"/>
      <c r="N387" s="90"/>
      <c r="O387" s="90"/>
      <c r="P387" s="90"/>
      <c r="Q387" s="90"/>
      <c r="R387" s="90"/>
      <c r="S387" s="89"/>
      <c r="T387" s="88"/>
      <c r="U387" s="88"/>
      <c r="V387" s="88"/>
      <c r="W387" s="88"/>
      <c r="X387" s="88"/>
      <c r="Y387" s="88"/>
      <c r="Z387" s="88"/>
      <c r="AA387" s="88"/>
      <c r="AB387" s="88"/>
      <c r="AC387" s="88"/>
    </row>
    <row r="388" spans="1:29" s="99" customFormat="1" ht="13.5" customHeight="1">
      <c r="A388" s="89"/>
      <c r="B388" s="89"/>
      <c r="C388" s="89"/>
      <c r="D388" s="90"/>
      <c r="E388" s="90"/>
      <c r="F388" s="90"/>
      <c r="G388" s="90"/>
      <c r="H388" s="90"/>
      <c r="I388" s="90"/>
      <c r="J388" s="90"/>
      <c r="K388" s="90"/>
      <c r="L388" s="90"/>
      <c r="M388" s="90"/>
      <c r="N388" s="90"/>
      <c r="O388" s="90"/>
      <c r="P388" s="90"/>
      <c r="Q388" s="90"/>
      <c r="R388" s="90"/>
      <c r="S388" s="89"/>
      <c r="T388" s="88"/>
      <c r="U388" s="88"/>
      <c r="V388" s="88"/>
      <c r="W388" s="88"/>
      <c r="X388" s="88"/>
      <c r="Y388" s="88"/>
      <c r="Z388" s="88"/>
      <c r="AA388" s="88"/>
      <c r="AB388" s="88"/>
      <c r="AC388" s="88"/>
    </row>
    <row r="389" spans="1:29" s="99" customFormat="1" ht="13.5" customHeight="1">
      <c r="A389" s="89"/>
      <c r="B389" s="89"/>
      <c r="C389" s="89"/>
      <c r="D389" s="90"/>
      <c r="E389" s="90"/>
      <c r="F389" s="90"/>
      <c r="G389" s="90"/>
      <c r="H389" s="90"/>
      <c r="I389" s="90"/>
      <c r="J389" s="90"/>
      <c r="K389" s="90"/>
      <c r="L389" s="90"/>
      <c r="M389" s="90"/>
      <c r="N389" s="90"/>
      <c r="O389" s="90"/>
      <c r="P389" s="90"/>
      <c r="Q389" s="90"/>
      <c r="R389" s="90"/>
      <c r="S389" s="89"/>
      <c r="T389" s="88"/>
      <c r="U389" s="88"/>
      <c r="V389" s="88"/>
      <c r="W389" s="88"/>
      <c r="X389" s="88"/>
      <c r="Y389" s="88"/>
      <c r="Z389" s="88"/>
      <c r="AA389" s="88"/>
      <c r="AB389" s="88"/>
      <c r="AC389" s="88"/>
    </row>
    <row r="390" spans="1:29" s="99" customFormat="1" ht="13.5" customHeight="1">
      <c r="A390" s="89"/>
      <c r="B390" s="89"/>
      <c r="C390" s="89"/>
      <c r="D390" s="90"/>
      <c r="E390" s="90"/>
      <c r="F390" s="90"/>
      <c r="G390" s="90"/>
      <c r="H390" s="90"/>
      <c r="I390" s="90"/>
      <c r="J390" s="90"/>
      <c r="K390" s="90"/>
      <c r="L390" s="90"/>
      <c r="M390" s="90"/>
      <c r="N390" s="90"/>
      <c r="O390" s="90"/>
      <c r="P390" s="90"/>
      <c r="Q390" s="90"/>
      <c r="R390" s="90"/>
      <c r="S390" s="89"/>
      <c r="T390" s="88"/>
      <c r="U390" s="88"/>
      <c r="V390" s="88"/>
      <c r="W390" s="88"/>
      <c r="X390" s="88"/>
      <c r="Y390" s="88"/>
      <c r="Z390" s="88"/>
      <c r="AA390" s="88"/>
      <c r="AB390" s="88"/>
      <c r="AC390" s="88"/>
    </row>
    <row r="391" spans="1:29" s="99" customFormat="1" ht="13.5" customHeight="1">
      <c r="A391" s="89"/>
      <c r="B391" s="89"/>
      <c r="C391" s="89"/>
      <c r="D391" s="90"/>
      <c r="E391" s="90"/>
      <c r="F391" s="90"/>
      <c r="G391" s="90"/>
      <c r="H391" s="90"/>
      <c r="I391" s="90"/>
      <c r="J391" s="90"/>
      <c r="K391" s="90"/>
      <c r="L391" s="90"/>
      <c r="M391" s="90"/>
      <c r="N391" s="90"/>
      <c r="O391" s="90"/>
      <c r="P391" s="90"/>
      <c r="Q391" s="90"/>
      <c r="R391" s="90"/>
      <c r="S391" s="89"/>
      <c r="T391" s="88"/>
      <c r="U391" s="88"/>
      <c r="V391" s="88"/>
      <c r="W391" s="88"/>
      <c r="X391" s="88"/>
      <c r="Y391" s="88"/>
      <c r="Z391" s="88"/>
      <c r="AA391" s="88"/>
      <c r="AB391" s="88"/>
      <c r="AC391" s="88"/>
    </row>
    <row r="392" spans="1:29" s="99" customFormat="1" ht="13.5" customHeight="1">
      <c r="A392" s="89"/>
      <c r="B392" s="89"/>
      <c r="C392" s="89"/>
      <c r="D392" s="90"/>
      <c r="E392" s="90"/>
      <c r="F392" s="90"/>
      <c r="G392" s="90"/>
      <c r="H392" s="90"/>
      <c r="I392" s="90"/>
      <c r="J392" s="90"/>
      <c r="K392" s="90"/>
      <c r="L392" s="90"/>
      <c r="M392" s="90"/>
      <c r="N392" s="90"/>
      <c r="O392" s="90"/>
      <c r="P392" s="90"/>
      <c r="Q392" s="90"/>
      <c r="R392" s="90"/>
      <c r="S392" s="89"/>
      <c r="T392" s="88"/>
      <c r="U392" s="88"/>
      <c r="V392" s="88"/>
      <c r="W392" s="88"/>
      <c r="X392" s="88"/>
      <c r="Y392" s="88"/>
      <c r="Z392" s="88"/>
      <c r="AA392" s="88"/>
      <c r="AB392" s="88"/>
      <c r="AC392" s="88"/>
    </row>
    <row r="393" spans="1:29" s="99" customFormat="1" ht="13.5" customHeight="1">
      <c r="A393" s="89"/>
      <c r="B393" s="89"/>
      <c r="C393" s="89"/>
      <c r="D393" s="90"/>
      <c r="E393" s="90"/>
      <c r="F393" s="90"/>
      <c r="G393" s="90"/>
      <c r="H393" s="90"/>
      <c r="I393" s="90"/>
      <c r="J393" s="90"/>
      <c r="K393" s="90"/>
      <c r="L393" s="90"/>
      <c r="M393" s="90"/>
      <c r="N393" s="90"/>
      <c r="O393" s="90"/>
      <c r="P393" s="90"/>
      <c r="Q393" s="90"/>
      <c r="R393" s="90"/>
      <c r="S393" s="89"/>
      <c r="T393" s="88"/>
      <c r="U393" s="88"/>
      <c r="V393" s="88"/>
      <c r="W393" s="88"/>
      <c r="X393" s="88"/>
      <c r="Y393" s="88"/>
      <c r="Z393" s="88"/>
      <c r="AA393" s="88"/>
      <c r="AB393" s="88"/>
      <c r="AC393" s="88"/>
    </row>
    <row r="394" spans="1:29" s="99" customFormat="1" ht="13.5" customHeight="1">
      <c r="A394" s="89"/>
      <c r="B394" s="89"/>
      <c r="C394" s="89"/>
      <c r="D394" s="90"/>
      <c r="E394" s="90"/>
      <c r="F394" s="90"/>
      <c r="G394" s="90"/>
      <c r="H394" s="90"/>
      <c r="I394" s="90"/>
      <c r="J394" s="90"/>
      <c r="K394" s="90"/>
      <c r="L394" s="90"/>
      <c r="M394" s="90"/>
      <c r="N394" s="90"/>
      <c r="O394" s="90"/>
      <c r="P394" s="90"/>
      <c r="Q394" s="90"/>
      <c r="R394" s="90"/>
      <c r="S394" s="89"/>
      <c r="T394" s="88"/>
      <c r="U394" s="88"/>
      <c r="V394" s="88"/>
      <c r="W394" s="88"/>
      <c r="X394" s="88"/>
      <c r="Y394" s="88"/>
      <c r="Z394" s="88"/>
      <c r="AA394" s="88"/>
      <c r="AB394" s="88"/>
      <c r="AC394" s="88"/>
    </row>
    <row r="395" spans="1:29" s="99" customFormat="1" ht="13.5" customHeight="1">
      <c r="A395" s="89"/>
      <c r="B395" s="89"/>
      <c r="C395" s="89"/>
      <c r="D395" s="90"/>
      <c r="E395" s="90"/>
      <c r="F395" s="90"/>
      <c r="G395" s="90"/>
      <c r="H395" s="90"/>
      <c r="I395" s="90"/>
      <c r="J395" s="90"/>
      <c r="K395" s="90"/>
      <c r="L395" s="90"/>
      <c r="M395" s="90"/>
      <c r="N395" s="90"/>
      <c r="O395" s="90"/>
      <c r="P395" s="90"/>
      <c r="Q395" s="90"/>
      <c r="R395" s="90"/>
      <c r="S395" s="89"/>
      <c r="T395" s="88"/>
      <c r="U395" s="88"/>
      <c r="V395" s="88"/>
      <c r="W395" s="88"/>
      <c r="X395" s="88"/>
      <c r="Y395" s="88"/>
      <c r="Z395" s="88"/>
      <c r="AA395" s="88"/>
      <c r="AB395" s="88"/>
      <c r="AC395" s="88"/>
    </row>
    <row r="396" spans="1:29" s="99" customFormat="1" ht="13.5" customHeight="1">
      <c r="A396" s="89"/>
      <c r="B396" s="89"/>
      <c r="C396" s="89"/>
      <c r="D396" s="90"/>
      <c r="E396" s="90"/>
      <c r="F396" s="90"/>
      <c r="G396" s="90"/>
      <c r="H396" s="90"/>
      <c r="I396" s="90"/>
      <c r="J396" s="90"/>
      <c r="K396" s="90"/>
      <c r="L396" s="90"/>
      <c r="M396" s="90"/>
      <c r="N396" s="90"/>
      <c r="O396" s="90"/>
      <c r="P396" s="90"/>
      <c r="Q396" s="90"/>
      <c r="R396" s="90"/>
      <c r="S396" s="89"/>
      <c r="T396" s="88"/>
      <c r="U396" s="88"/>
      <c r="V396" s="88"/>
      <c r="W396" s="88"/>
      <c r="X396" s="88"/>
      <c r="Y396" s="88"/>
      <c r="Z396" s="88"/>
      <c r="AA396" s="88"/>
      <c r="AB396" s="88"/>
      <c r="AC396" s="88"/>
    </row>
    <row r="397" spans="1:29" s="99" customFormat="1" ht="13.5" customHeight="1">
      <c r="A397" s="89"/>
      <c r="B397" s="89"/>
      <c r="C397" s="89"/>
      <c r="D397" s="90"/>
      <c r="E397" s="90"/>
      <c r="F397" s="90"/>
      <c r="G397" s="90"/>
      <c r="H397" s="90"/>
      <c r="I397" s="90"/>
      <c r="J397" s="90"/>
      <c r="K397" s="90"/>
      <c r="L397" s="90"/>
      <c r="M397" s="90"/>
      <c r="N397" s="90"/>
      <c r="O397" s="90"/>
      <c r="P397" s="90"/>
      <c r="Q397" s="90"/>
      <c r="R397" s="90"/>
      <c r="S397" s="89"/>
      <c r="T397" s="88"/>
      <c r="U397" s="88"/>
      <c r="V397" s="88"/>
      <c r="W397" s="88"/>
      <c r="X397" s="88"/>
      <c r="Y397" s="88"/>
      <c r="Z397" s="88"/>
      <c r="AA397" s="88"/>
      <c r="AB397" s="88"/>
      <c r="AC397" s="88"/>
    </row>
    <row r="398" spans="1:29" s="99" customFormat="1" ht="13.5" customHeight="1">
      <c r="A398" s="89"/>
      <c r="B398" s="89"/>
      <c r="C398" s="89"/>
      <c r="D398" s="90"/>
      <c r="E398" s="90"/>
      <c r="F398" s="90"/>
      <c r="G398" s="90"/>
      <c r="H398" s="90"/>
      <c r="I398" s="90"/>
      <c r="J398" s="90"/>
      <c r="K398" s="90"/>
      <c r="L398" s="90"/>
      <c r="M398" s="90"/>
      <c r="N398" s="90"/>
      <c r="O398" s="90"/>
      <c r="P398" s="90"/>
      <c r="Q398" s="90"/>
      <c r="R398" s="90"/>
      <c r="S398" s="89"/>
      <c r="T398" s="88"/>
      <c r="U398" s="88"/>
      <c r="V398" s="88"/>
      <c r="W398" s="88"/>
      <c r="X398" s="88"/>
      <c r="Y398" s="88"/>
      <c r="Z398" s="88"/>
      <c r="AA398" s="88"/>
      <c r="AB398" s="88"/>
      <c r="AC398" s="88"/>
    </row>
    <row r="399" spans="1:29" s="99" customFormat="1" ht="13.5" customHeight="1">
      <c r="A399" s="89"/>
      <c r="B399" s="89"/>
      <c r="C399" s="89"/>
      <c r="D399" s="90"/>
      <c r="E399" s="90"/>
      <c r="F399" s="90"/>
      <c r="G399" s="90"/>
      <c r="H399" s="90"/>
      <c r="I399" s="90"/>
      <c r="J399" s="90"/>
      <c r="K399" s="90"/>
      <c r="L399" s="90"/>
      <c r="M399" s="90"/>
      <c r="N399" s="90"/>
      <c r="O399" s="90"/>
      <c r="P399" s="90"/>
      <c r="Q399" s="90"/>
      <c r="R399" s="90"/>
      <c r="S399" s="89"/>
      <c r="T399" s="88"/>
      <c r="U399" s="88"/>
      <c r="V399" s="88"/>
      <c r="W399" s="88"/>
      <c r="X399" s="88"/>
      <c r="Y399" s="88"/>
      <c r="Z399" s="88"/>
      <c r="AA399" s="88"/>
      <c r="AB399" s="88"/>
      <c r="AC399" s="88"/>
    </row>
    <row r="400" spans="1:29" s="99" customFormat="1" ht="13.5" customHeight="1">
      <c r="A400" s="89"/>
      <c r="B400" s="89"/>
      <c r="C400" s="89"/>
      <c r="D400" s="90"/>
      <c r="E400" s="90"/>
      <c r="F400" s="90"/>
      <c r="G400" s="90"/>
      <c r="H400" s="90"/>
      <c r="I400" s="90"/>
      <c r="J400" s="90"/>
      <c r="K400" s="90"/>
      <c r="L400" s="90"/>
      <c r="M400" s="90"/>
      <c r="N400" s="90"/>
      <c r="O400" s="90"/>
      <c r="P400" s="90"/>
      <c r="Q400" s="90"/>
      <c r="R400" s="90"/>
      <c r="S400" s="89"/>
      <c r="T400" s="88"/>
      <c r="U400" s="88"/>
      <c r="V400" s="88"/>
      <c r="W400" s="88"/>
      <c r="X400" s="88"/>
      <c r="Y400" s="88"/>
      <c r="Z400" s="88"/>
      <c r="AA400" s="88"/>
      <c r="AB400" s="88"/>
      <c r="AC400" s="88"/>
    </row>
    <row r="401" spans="1:29" s="99" customFormat="1" ht="13.5" customHeight="1">
      <c r="A401" s="89"/>
      <c r="B401" s="89"/>
      <c r="C401" s="89"/>
      <c r="D401" s="90"/>
      <c r="E401" s="90"/>
      <c r="F401" s="90"/>
      <c r="G401" s="90"/>
      <c r="H401" s="90"/>
      <c r="I401" s="90"/>
      <c r="J401" s="90"/>
      <c r="K401" s="90"/>
      <c r="L401" s="90"/>
      <c r="M401" s="90"/>
      <c r="N401" s="90"/>
      <c r="O401" s="90"/>
      <c r="P401" s="90"/>
      <c r="Q401" s="90"/>
      <c r="R401" s="90"/>
      <c r="S401" s="89"/>
      <c r="T401" s="88"/>
      <c r="U401" s="88"/>
      <c r="V401" s="88"/>
      <c r="W401" s="88"/>
      <c r="X401" s="88"/>
      <c r="Y401" s="88"/>
      <c r="Z401" s="88"/>
      <c r="AA401" s="88"/>
      <c r="AB401" s="88"/>
      <c r="AC401" s="88"/>
    </row>
    <row r="402" spans="1:29" s="99" customFormat="1" ht="13.5" customHeight="1">
      <c r="A402" s="89"/>
      <c r="B402" s="89"/>
      <c r="C402" s="89"/>
      <c r="D402" s="90"/>
      <c r="E402" s="90"/>
      <c r="F402" s="90"/>
      <c r="G402" s="90"/>
      <c r="H402" s="90"/>
      <c r="I402" s="90"/>
      <c r="J402" s="90"/>
      <c r="K402" s="90"/>
      <c r="L402" s="90"/>
      <c r="M402" s="90"/>
      <c r="N402" s="90"/>
      <c r="O402" s="90"/>
      <c r="P402" s="90"/>
      <c r="Q402" s="90"/>
      <c r="R402" s="90"/>
      <c r="S402" s="89"/>
      <c r="T402" s="88"/>
      <c r="U402" s="88"/>
      <c r="V402" s="88"/>
      <c r="W402" s="88"/>
      <c r="X402" s="88"/>
      <c r="Y402" s="88"/>
      <c r="Z402" s="88"/>
      <c r="AA402" s="88"/>
      <c r="AB402" s="88"/>
      <c r="AC402" s="88"/>
    </row>
    <row r="403" spans="1:29" s="99" customFormat="1" ht="13.5" customHeight="1">
      <c r="A403" s="89"/>
      <c r="B403" s="89"/>
      <c r="C403" s="89"/>
      <c r="D403" s="90"/>
      <c r="E403" s="90"/>
      <c r="F403" s="90"/>
      <c r="G403" s="90"/>
      <c r="H403" s="90"/>
      <c r="I403" s="90"/>
      <c r="J403" s="90"/>
      <c r="K403" s="90"/>
      <c r="L403" s="90"/>
      <c r="M403" s="90"/>
      <c r="N403" s="90"/>
      <c r="O403" s="90"/>
      <c r="P403" s="90"/>
      <c r="Q403" s="90"/>
      <c r="R403" s="90"/>
      <c r="S403" s="89"/>
      <c r="T403" s="88"/>
      <c r="U403" s="88"/>
      <c r="V403" s="88"/>
      <c r="W403" s="88"/>
      <c r="X403" s="88"/>
      <c r="Y403" s="88"/>
      <c r="Z403" s="88"/>
      <c r="AA403" s="88"/>
      <c r="AB403" s="88"/>
      <c r="AC403" s="88"/>
    </row>
    <row r="404" spans="1:29" s="99" customFormat="1" ht="13.5" customHeight="1">
      <c r="A404" s="89"/>
      <c r="B404" s="89"/>
      <c r="C404" s="89"/>
      <c r="D404" s="90"/>
      <c r="E404" s="90"/>
      <c r="F404" s="90"/>
      <c r="G404" s="90"/>
      <c r="H404" s="90"/>
      <c r="I404" s="90"/>
      <c r="J404" s="90"/>
      <c r="K404" s="90"/>
      <c r="L404" s="90"/>
      <c r="M404" s="90"/>
      <c r="N404" s="90"/>
      <c r="O404" s="90"/>
      <c r="P404" s="90"/>
      <c r="Q404" s="90"/>
      <c r="R404" s="90"/>
      <c r="S404" s="89"/>
      <c r="T404" s="88"/>
      <c r="U404" s="88"/>
      <c r="V404" s="88"/>
      <c r="W404" s="88"/>
      <c r="X404" s="88"/>
      <c r="Y404" s="88"/>
      <c r="Z404" s="88"/>
      <c r="AA404" s="88"/>
      <c r="AB404" s="88"/>
      <c r="AC404" s="88"/>
    </row>
    <row r="405" spans="1:29" s="99" customFormat="1" ht="13.5" customHeight="1">
      <c r="A405" s="89"/>
      <c r="B405" s="89"/>
      <c r="C405" s="89"/>
      <c r="D405" s="90"/>
      <c r="E405" s="90"/>
      <c r="F405" s="90"/>
      <c r="G405" s="90"/>
      <c r="H405" s="90"/>
      <c r="I405" s="90"/>
      <c r="J405" s="90"/>
      <c r="K405" s="90"/>
      <c r="L405" s="90"/>
      <c r="M405" s="90"/>
      <c r="N405" s="90"/>
      <c r="O405" s="90"/>
      <c r="P405" s="90"/>
      <c r="Q405" s="90"/>
      <c r="R405" s="90"/>
      <c r="S405" s="89"/>
      <c r="T405" s="88"/>
      <c r="U405" s="88"/>
      <c r="V405" s="88"/>
      <c r="W405" s="88"/>
      <c r="X405" s="88"/>
      <c r="Y405" s="88"/>
      <c r="Z405" s="88"/>
      <c r="AA405" s="88"/>
      <c r="AB405" s="88"/>
      <c r="AC405" s="88"/>
    </row>
    <row r="406" spans="1:29" s="99" customFormat="1" ht="13.5" customHeight="1">
      <c r="A406" s="89"/>
      <c r="B406" s="89"/>
      <c r="C406" s="89"/>
      <c r="D406" s="90"/>
      <c r="E406" s="90"/>
      <c r="F406" s="90"/>
      <c r="G406" s="90"/>
      <c r="H406" s="90"/>
      <c r="I406" s="90"/>
      <c r="J406" s="90"/>
      <c r="K406" s="90"/>
      <c r="L406" s="90"/>
      <c r="M406" s="90"/>
      <c r="N406" s="90"/>
      <c r="O406" s="90"/>
      <c r="P406" s="90"/>
      <c r="Q406" s="90"/>
      <c r="R406" s="90"/>
      <c r="S406" s="89"/>
      <c r="T406" s="88"/>
      <c r="U406" s="88"/>
      <c r="V406" s="88"/>
      <c r="W406" s="88"/>
      <c r="X406" s="88"/>
      <c r="Y406" s="88"/>
      <c r="Z406" s="88"/>
      <c r="AA406" s="88"/>
      <c r="AB406" s="88"/>
      <c r="AC406" s="88"/>
    </row>
    <row r="407" spans="1:29" s="99" customFormat="1" ht="13.5" customHeight="1">
      <c r="A407" s="89"/>
      <c r="B407" s="89"/>
      <c r="C407" s="89"/>
      <c r="D407" s="90"/>
      <c r="E407" s="90"/>
      <c r="F407" s="90"/>
      <c r="G407" s="90"/>
      <c r="H407" s="90"/>
      <c r="I407" s="90"/>
      <c r="J407" s="90"/>
      <c r="K407" s="90"/>
      <c r="L407" s="90"/>
      <c r="M407" s="90"/>
      <c r="N407" s="90"/>
      <c r="O407" s="90"/>
      <c r="P407" s="90"/>
      <c r="Q407" s="90"/>
      <c r="R407" s="90"/>
      <c r="S407" s="89"/>
      <c r="T407" s="88"/>
      <c r="U407" s="88"/>
      <c r="V407" s="88"/>
      <c r="W407" s="88"/>
      <c r="X407" s="88"/>
      <c r="Y407" s="88"/>
      <c r="Z407" s="88"/>
      <c r="AA407" s="88"/>
      <c r="AB407" s="88"/>
      <c r="AC407" s="88"/>
    </row>
    <row r="408" spans="1:29" s="99" customFormat="1" ht="13.5" customHeight="1">
      <c r="A408" s="89"/>
      <c r="B408" s="89"/>
      <c r="C408" s="89"/>
      <c r="D408" s="90"/>
      <c r="E408" s="90"/>
      <c r="F408" s="90"/>
      <c r="G408" s="90"/>
      <c r="H408" s="90"/>
      <c r="I408" s="90"/>
      <c r="J408" s="90"/>
      <c r="K408" s="90"/>
      <c r="L408" s="90"/>
      <c r="M408" s="90"/>
      <c r="N408" s="90"/>
      <c r="O408" s="90"/>
      <c r="P408" s="90"/>
      <c r="Q408" s="90"/>
      <c r="R408" s="90"/>
      <c r="S408" s="89"/>
      <c r="T408" s="88"/>
      <c r="U408" s="88"/>
      <c r="V408" s="88"/>
      <c r="W408" s="88"/>
      <c r="X408" s="88"/>
      <c r="Y408" s="88"/>
      <c r="Z408" s="88"/>
      <c r="AA408" s="88"/>
      <c r="AB408" s="88"/>
      <c r="AC408" s="88"/>
    </row>
    <row r="409" spans="1:29" s="99" customFormat="1" ht="13.5" customHeight="1">
      <c r="A409" s="89"/>
      <c r="B409" s="89"/>
      <c r="C409" s="89"/>
      <c r="D409" s="90"/>
      <c r="E409" s="90"/>
      <c r="F409" s="90"/>
      <c r="G409" s="90"/>
      <c r="H409" s="90"/>
      <c r="I409" s="90"/>
      <c r="J409" s="90"/>
      <c r="K409" s="90"/>
      <c r="L409" s="90"/>
      <c r="M409" s="90"/>
      <c r="N409" s="90"/>
      <c r="O409" s="90"/>
      <c r="P409" s="90"/>
      <c r="Q409" s="90"/>
      <c r="R409" s="90"/>
      <c r="S409" s="89"/>
      <c r="T409" s="88"/>
      <c r="U409" s="88"/>
      <c r="V409" s="88"/>
      <c r="W409" s="88"/>
      <c r="X409" s="88"/>
      <c r="Y409" s="88"/>
      <c r="Z409" s="88"/>
      <c r="AA409" s="88"/>
      <c r="AB409" s="88"/>
      <c r="AC409" s="88"/>
    </row>
    <row r="410" spans="1:29" s="99" customFormat="1" ht="13.5" customHeight="1">
      <c r="A410" s="89"/>
      <c r="B410" s="89"/>
      <c r="C410" s="89"/>
      <c r="D410" s="90"/>
      <c r="E410" s="90"/>
      <c r="F410" s="90"/>
      <c r="G410" s="90"/>
      <c r="H410" s="90"/>
      <c r="I410" s="90"/>
      <c r="J410" s="90"/>
      <c r="K410" s="90"/>
      <c r="L410" s="90"/>
      <c r="M410" s="90"/>
      <c r="N410" s="90"/>
      <c r="O410" s="90"/>
      <c r="P410" s="90"/>
      <c r="Q410" s="90"/>
      <c r="R410" s="90"/>
      <c r="S410" s="89"/>
      <c r="T410" s="88"/>
      <c r="U410" s="88"/>
      <c r="V410" s="88"/>
      <c r="W410" s="88"/>
      <c r="X410" s="88"/>
      <c r="Y410" s="88"/>
      <c r="Z410" s="88"/>
      <c r="AA410" s="88"/>
      <c r="AB410" s="88"/>
      <c r="AC410" s="88"/>
    </row>
    <row r="411" spans="1:29" s="99" customFormat="1" ht="13.5" customHeight="1">
      <c r="A411" s="89"/>
      <c r="B411" s="89"/>
      <c r="C411" s="89"/>
      <c r="D411" s="90"/>
      <c r="E411" s="90"/>
      <c r="F411" s="90"/>
      <c r="G411" s="90"/>
      <c r="H411" s="90"/>
      <c r="I411" s="90"/>
      <c r="J411" s="90"/>
      <c r="K411" s="90"/>
      <c r="L411" s="90"/>
      <c r="M411" s="90"/>
      <c r="N411" s="90"/>
      <c r="O411" s="90"/>
      <c r="P411" s="90"/>
      <c r="Q411" s="90"/>
      <c r="R411" s="90"/>
      <c r="S411" s="89"/>
      <c r="T411" s="88"/>
      <c r="U411" s="88"/>
      <c r="V411" s="88"/>
      <c r="W411" s="88"/>
      <c r="X411" s="88"/>
      <c r="Y411" s="88"/>
      <c r="Z411" s="88"/>
      <c r="AA411" s="88"/>
      <c r="AB411" s="88"/>
      <c r="AC411" s="88"/>
    </row>
    <row r="412" spans="1:29" s="99" customFormat="1" ht="13.5" customHeight="1">
      <c r="A412" s="89"/>
      <c r="B412" s="89"/>
      <c r="C412" s="89"/>
      <c r="D412" s="90"/>
      <c r="E412" s="90"/>
      <c r="F412" s="90"/>
      <c r="G412" s="90"/>
      <c r="H412" s="90"/>
      <c r="I412" s="90"/>
      <c r="J412" s="90"/>
      <c r="K412" s="90"/>
      <c r="L412" s="90"/>
      <c r="M412" s="90"/>
      <c r="N412" s="90"/>
      <c r="O412" s="90"/>
      <c r="P412" s="90"/>
      <c r="Q412" s="90"/>
      <c r="R412" s="90"/>
      <c r="S412" s="89"/>
      <c r="T412" s="88"/>
      <c r="U412" s="88"/>
      <c r="V412" s="88"/>
      <c r="W412" s="88"/>
      <c r="X412" s="88"/>
      <c r="Y412" s="88"/>
      <c r="Z412" s="88"/>
      <c r="AA412" s="88"/>
      <c r="AB412" s="88"/>
      <c r="AC412" s="88"/>
    </row>
    <row r="413" spans="1:29" s="99" customFormat="1" ht="13.5" customHeight="1">
      <c r="A413" s="89"/>
      <c r="B413" s="89"/>
      <c r="C413" s="89"/>
      <c r="D413" s="90"/>
      <c r="E413" s="90"/>
      <c r="F413" s="90"/>
      <c r="G413" s="90"/>
      <c r="H413" s="90"/>
      <c r="I413" s="90"/>
      <c r="J413" s="90"/>
      <c r="K413" s="90"/>
      <c r="L413" s="90"/>
      <c r="M413" s="90"/>
      <c r="N413" s="90"/>
      <c r="O413" s="90"/>
      <c r="P413" s="90"/>
      <c r="Q413" s="90"/>
      <c r="R413" s="90"/>
      <c r="S413" s="89"/>
      <c r="T413" s="88"/>
      <c r="U413" s="88"/>
      <c r="V413" s="88"/>
      <c r="W413" s="88"/>
      <c r="X413" s="88"/>
      <c r="Y413" s="88"/>
      <c r="Z413" s="88"/>
      <c r="AA413" s="88"/>
      <c r="AB413" s="88"/>
      <c r="AC413" s="88"/>
    </row>
    <row r="414" spans="1:29" s="99" customFormat="1" ht="13.5" customHeight="1">
      <c r="A414" s="89"/>
      <c r="B414" s="89"/>
      <c r="C414" s="89"/>
      <c r="D414" s="90"/>
      <c r="E414" s="90"/>
      <c r="F414" s="90"/>
      <c r="G414" s="90"/>
      <c r="H414" s="90"/>
      <c r="I414" s="90"/>
      <c r="J414" s="90"/>
      <c r="K414" s="90"/>
      <c r="L414" s="90"/>
      <c r="M414" s="90"/>
      <c r="N414" s="90"/>
      <c r="O414" s="90"/>
      <c r="P414" s="90"/>
      <c r="Q414" s="90"/>
      <c r="R414" s="90"/>
      <c r="S414" s="89"/>
      <c r="T414" s="88"/>
      <c r="U414" s="88"/>
      <c r="V414" s="88"/>
      <c r="W414" s="88"/>
      <c r="X414" s="88"/>
      <c r="Y414" s="88"/>
      <c r="Z414" s="88"/>
      <c r="AA414" s="88"/>
      <c r="AB414" s="88"/>
      <c r="AC414" s="88"/>
    </row>
    <row r="415" spans="1:29" s="99" customFormat="1" ht="13.5" customHeight="1">
      <c r="A415" s="89"/>
      <c r="B415" s="89"/>
      <c r="C415" s="89"/>
      <c r="D415" s="90"/>
      <c r="E415" s="90"/>
      <c r="F415" s="90"/>
      <c r="G415" s="90"/>
      <c r="H415" s="90"/>
      <c r="I415" s="90"/>
      <c r="J415" s="90"/>
      <c r="K415" s="90"/>
      <c r="L415" s="90"/>
      <c r="M415" s="90"/>
      <c r="N415" s="90"/>
      <c r="O415" s="90"/>
      <c r="P415" s="90"/>
      <c r="Q415" s="90"/>
      <c r="R415" s="90"/>
      <c r="S415" s="89"/>
      <c r="T415" s="88"/>
      <c r="U415" s="88"/>
      <c r="V415" s="88"/>
      <c r="W415" s="88"/>
      <c r="X415" s="88"/>
      <c r="Y415" s="88"/>
      <c r="Z415" s="88"/>
      <c r="AA415" s="88"/>
      <c r="AB415" s="88"/>
      <c r="AC415" s="88"/>
    </row>
    <row r="416" spans="1:29" s="99" customFormat="1" ht="13.5" customHeight="1">
      <c r="A416" s="89"/>
      <c r="B416" s="89"/>
      <c r="C416" s="89"/>
      <c r="D416" s="90"/>
      <c r="E416" s="90"/>
      <c r="F416" s="90"/>
      <c r="G416" s="90"/>
      <c r="H416" s="90"/>
      <c r="I416" s="90"/>
      <c r="J416" s="90"/>
      <c r="K416" s="90"/>
      <c r="L416" s="90"/>
      <c r="M416" s="90"/>
      <c r="N416" s="90"/>
      <c r="O416" s="90"/>
      <c r="P416" s="90"/>
      <c r="Q416" s="90"/>
      <c r="R416" s="90"/>
      <c r="S416" s="89"/>
      <c r="T416" s="88"/>
      <c r="U416" s="88"/>
      <c r="V416" s="88"/>
      <c r="W416" s="88"/>
      <c r="X416" s="88"/>
      <c r="Y416" s="88"/>
      <c r="Z416" s="88"/>
      <c r="AA416" s="88"/>
      <c r="AB416" s="88"/>
      <c r="AC416" s="88"/>
    </row>
    <row r="417" spans="1:29" s="99" customFormat="1" ht="13.5" customHeight="1">
      <c r="A417" s="89"/>
      <c r="B417" s="89"/>
      <c r="C417" s="89"/>
      <c r="D417" s="90"/>
      <c r="E417" s="90"/>
      <c r="F417" s="90"/>
      <c r="G417" s="90"/>
      <c r="H417" s="90"/>
      <c r="I417" s="90"/>
      <c r="J417" s="90"/>
      <c r="K417" s="90"/>
      <c r="L417" s="90"/>
      <c r="M417" s="90"/>
      <c r="N417" s="90"/>
      <c r="O417" s="90"/>
      <c r="P417" s="90"/>
      <c r="Q417" s="90"/>
      <c r="R417" s="90"/>
      <c r="S417" s="89"/>
      <c r="T417" s="88"/>
      <c r="U417" s="88"/>
      <c r="V417" s="88"/>
      <c r="W417" s="88"/>
      <c r="X417" s="88"/>
      <c r="Y417" s="88"/>
      <c r="Z417" s="88"/>
      <c r="AA417" s="88"/>
      <c r="AB417" s="88"/>
      <c r="AC417" s="88"/>
    </row>
    <row r="418" spans="1:29" s="99" customFormat="1" ht="13.5" customHeight="1">
      <c r="A418" s="89"/>
      <c r="B418" s="89"/>
      <c r="C418" s="89"/>
      <c r="D418" s="90"/>
      <c r="E418" s="90"/>
      <c r="F418" s="90"/>
      <c r="G418" s="90"/>
      <c r="H418" s="90"/>
      <c r="I418" s="90"/>
      <c r="J418" s="90"/>
      <c r="K418" s="90"/>
      <c r="L418" s="90"/>
      <c r="M418" s="90"/>
      <c r="N418" s="90"/>
      <c r="O418" s="90"/>
      <c r="P418" s="90"/>
      <c r="Q418" s="90"/>
      <c r="R418" s="90"/>
      <c r="S418" s="89"/>
      <c r="T418" s="88"/>
      <c r="U418" s="88"/>
      <c r="V418" s="88"/>
      <c r="W418" s="88"/>
      <c r="X418" s="88"/>
      <c r="Y418" s="88"/>
      <c r="Z418" s="88"/>
      <c r="AA418" s="88"/>
      <c r="AB418" s="88"/>
      <c r="AC418" s="88"/>
    </row>
    <row r="419" spans="1:29" s="99" customFormat="1" ht="13.5" customHeight="1">
      <c r="A419" s="89"/>
      <c r="B419" s="89"/>
      <c r="C419" s="89"/>
      <c r="D419" s="90"/>
      <c r="E419" s="90"/>
      <c r="F419" s="90"/>
      <c r="G419" s="90"/>
      <c r="H419" s="90"/>
      <c r="I419" s="90"/>
      <c r="J419" s="90"/>
      <c r="K419" s="90"/>
      <c r="L419" s="90"/>
      <c r="M419" s="90"/>
      <c r="N419" s="90"/>
      <c r="O419" s="90"/>
      <c r="P419" s="90"/>
      <c r="Q419" s="90"/>
      <c r="R419" s="90"/>
      <c r="S419" s="89"/>
      <c r="T419" s="88"/>
      <c r="U419" s="88"/>
      <c r="V419" s="88"/>
      <c r="W419" s="88"/>
      <c r="X419" s="88"/>
      <c r="Y419" s="88"/>
      <c r="Z419" s="88"/>
      <c r="AA419" s="88"/>
      <c r="AB419" s="88"/>
      <c r="AC419" s="88"/>
    </row>
    <row r="420" spans="1:29" s="99" customFormat="1" ht="13.5" customHeight="1">
      <c r="A420" s="89"/>
      <c r="B420" s="89"/>
      <c r="C420" s="89"/>
      <c r="D420" s="90"/>
      <c r="E420" s="90"/>
      <c r="F420" s="90"/>
      <c r="G420" s="90"/>
      <c r="H420" s="90"/>
      <c r="I420" s="90"/>
      <c r="J420" s="90"/>
      <c r="K420" s="90"/>
      <c r="L420" s="90"/>
      <c r="M420" s="90"/>
      <c r="N420" s="90"/>
      <c r="O420" s="90"/>
      <c r="P420" s="90"/>
      <c r="Q420" s="90"/>
      <c r="R420" s="90"/>
      <c r="S420" s="89"/>
      <c r="T420" s="88"/>
      <c r="U420" s="88"/>
      <c r="V420" s="88"/>
      <c r="W420" s="88"/>
      <c r="X420" s="88"/>
      <c r="Y420" s="88"/>
      <c r="Z420" s="88"/>
      <c r="AA420" s="88"/>
      <c r="AB420" s="88"/>
      <c r="AC420" s="88"/>
    </row>
    <row r="421" spans="1:29" s="99" customFormat="1" ht="13.5" customHeight="1">
      <c r="A421" s="89"/>
      <c r="B421" s="89"/>
      <c r="C421" s="89"/>
      <c r="D421" s="90"/>
      <c r="E421" s="90"/>
      <c r="F421" s="90"/>
      <c r="G421" s="90"/>
      <c r="H421" s="90"/>
      <c r="I421" s="90"/>
      <c r="J421" s="90"/>
      <c r="K421" s="90"/>
      <c r="L421" s="90"/>
      <c r="M421" s="90"/>
      <c r="N421" s="90"/>
      <c r="O421" s="90"/>
      <c r="P421" s="90"/>
      <c r="Q421" s="90"/>
      <c r="R421" s="90"/>
      <c r="S421" s="89"/>
      <c r="T421" s="88"/>
      <c r="U421" s="88"/>
      <c r="V421" s="88"/>
      <c r="W421" s="88"/>
      <c r="X421" s="88"/>
      <c r="Y421" s="88"/>
      <c r="Z421" s="88"/>
      <c r="AA421" s="88"/>
      <c r="AB421" s="88"/>
      <c r="AC421" s="88"/>
    </row>
    <row r="422" spans="1:29" s="99" customFormat="1" ht="13.5" customHeight="1">
      <c r="A422" s="89"/>
      <c r="B422" s="89"/>
      <c r="C422" s="89"/>
      <c r="D422" s="90"/>
      <c r="E422" s="90"/>
      <c r="F422" s="90"/>
      <c r="G422" s="90"/>
      <c r="H422" s="90"/>
      <c r="I422" s="90"/>
      <c r="J422" s="90"/>
      <c r="K422" s="90"/>
      <c r="L422" s="90"/>
      <c r="M422" s="90"/>
      <c r="N422" s="90"/>
      <c r="O422" s="90"/>
      <c r="P422" s="90"/>
      <c r="Q422" s="90"/>
      <c r="R422" s="90"/>
      <c r="S422" s="89"/>
      <c r="T422" s="88"/>
      <c r="U422" s="88"/>
      <c r="V422" s="88"/>
      <c r="W422" s="88"/>
      <c r="X422" s="88"/>
      <c r="Y422" s="88"/>
      <c r="Z422" s="88"/>
      <c r="AA422" s="88"/>
      <c r="AB422" s="88"/>
      <c r="AC422" s="88"/>
    </row>
    <row r="423" spans="1:29" s="99" customFormat="1" ht="13.5" customHeight="1">
      <c r="A423" s="89"/>
      <c r="B423" s="89"/>
      <c r="C423" s="89"/>
      <c r="D423" s="90"/>
      <c r="E423" s="90"/>
      <c r="F423" s="90"/>
      <c r="G423" s="90"/>
      <c r="H423" s="90"/>
      <c r="I423" s="90"/>
      <c r="J423" s="90"/>
      <c r="K423" s="90"/>
      <c r="L423" s="90"/>
      <c r="M423" s="90"/>
      <c r="N423" s="90"/>
      <c r="O423" s="90"/>
      <c r="P423" s="90"/>
      <c r="Q423" s="90"/>
      <c r="R423" s="90"/>
      <c r="S423" s="89"/>
      <c r="T423" s="88"/>
      <c r="U423" s="88"/>
      <c r="V423" s="88"/>
      <c r="W423" s="88"/>
      <c r="X423" s="88"/>
      <c r="Y423" s="88"/>
      <c r="Z423" s="88"/>
      <c r="AA423" s="88"/>
      <c r="AB423" s="88"/>
      <c r="AC423" s="88"/>
    </row>
    <row r="424" spans="1:29" s="99" customFormat="1" ht="13.5" customHeight="1">
      <c r="A424" s="89"/>
      <c r="B424" s="89"/>
      <c r="C424" s="89"/>
      <c r="D424" s="90"/>
      <c r="E424" s="90"/>
      <c r="F424" s="90"/>
      <c r="G424" s="90"/>
      <c r="H424" s="90"/>
      <c r="I424" s="90"/>
      <c r="J424" s="90"/>
      <c r="K424" s="90"/>
      <c r="L424" s="90"/>
      <c r="M424" s="90"/>
      <c r="N424" s="90"/>
      <c r="O424" s="90"/>
      <c r="P424" s="90"/>
      <c r="Q424" s="90"/>
      <c r="R424" s="90"/>
      <c r="S424" s="89"/>
      <c r="T424" s="88"/>
      <c r="U424" s="88"/>
      <c r="V424" s="88"/>
      <c r="W424" s="88"/>
      <c r="X424" s="88"/>
      <c r="Y424" s="88"/>
      <c r="Z424" s="88"/>
      <c r="AA424" s="88"/>
      <c r="AB424" s="88"/>
      <c r="AC424" s="88"/>
    </row>
    <row r="425" spans="1:29" s="99" customFormat="1" ht="13.5" customHeight="1">
      <c r="A425" s="89"/>
      <c r="B425" s="89"/>
      <c r="C425" s="89"/>
      <c r="D425" s="90"/>
      <c r="E425" s="90"/>
      <c r="F425" s="90"/>
      <c r="G425" s="90"/>
      <c r="H425" s="90"/>
      <c r="I425" s="90"/>
      <c r="J425" s="90"/>
      <c r="K425" s="90"/>
      <c r="L425" s="90"/>
      <c r="M425" s="90"/>
      <c r="N425" s="90"/>
      <c r="O425" s="90"/>
      <c r="P425" s="90"/>
      <c r="Q425" s="90"/>
      <c r="R425" s="90"/>
      <c r="S425" s="89"/>
      <c r="T425" s="88"/>
      <c r="U425" s="88"/>
      <c r="V425" s="88"/>
      <c r="W425" s="88"/>
      <c r="X425" s="88"/>
      <c r="Y425" s="88"/>
      <c r="Z425" s="88"/>
      <c r="AA425" s="88"/>
      <c r="AB425" s="88"/>
      <c r="AC425" s="88"/>
    </row>
    <row r="426" spans="1:29" s="99" customFormat="1" ht="13.5" customHeight="1">
      <c r="A426" s="89"/>
      <c r="B426" s="89"/>
      <c r="C426" s="89"/>
      <c r="D426" s="90"/>
      <c r="E426" s="90"/>
      <c r="F426" s="90"/>
      <c r="G426" s="90"/>
      <c r="H426" s="90"/>
      <c r="I426" s="90"/>
      <c r="J426" s="90"/>
      <c r="K426" s="90"/>
      <c r="L426" s="90"/>
      <c r="M426" s="90"/>
      <c r="N426" s="90"/>
      <c r="O426" s="90"/>
      <c r="P426" s="90"/>
      <c r="Q426" s="90"/>
      <c r="R426" s="90"/>
      <c r="S426" s="89"/>
      <c r="T426" s="88"/>
      <c r="U426" s="88"/>
      <c r="V426" s="88"/>
      <c r="W426" s="88"/>
      <c r="X426" s="88"/>
      <c r="Y426" s="88"/>
      <c r="Z426" s="88"/>
      <c r="AA426" s="88"/>
      <c r="AB426" s="88"/>
      <c r="AC426" s="88"/>
    </row>
    <row r="427" spans="1:29" s="99" customFormat="1" ht="13.5" customHeight="1">
      <c r="A427" s="89"/>
      <c r="B427" s="89"/>
      <c r="C427" s="89"/>
      <c r="D427" s="90"/>
      <c r="E427" s="90"/>
      <c r="F427" s="90"/>
      <c r="G427" s="90"/>
      <c r="H427" s="90"/>
      <c r="I427" s="90"/>
      <c r="J427" s="90"/>
      <c r="K427" s="90"/>
      <c r="L427" s="90"/>
      <c r="M427" s="90"/>
      <c r="N427" s="90"/>
      <c r="O427" s="90"/>
      <c r="P427" s="90"/>
      <c r="Q427" s="90"/>
      <c r="R427" s="90"/>
      <c r="S427" s="89"/>
      <c r="T427" s="88"/>
      <c r="U427" s="88"/>
      <c r="V427" s="88"/>
      <c r="W427" s="88"/>
      <c r="X427" s="88"/>
      <c r="Y427" s="88"/>
      <c r="Z427" s="88"/>
      <c r="AA427" s="88"/>
      <c r="AB427" s="88"/>
      <c r="AC427" s="88"/>
    </row>
    <row r="428" spans="1:29" s="99" customFormat="1" ht="13.5" customHeight="1">
      <c r="A428" s="89"/>
      <c r="B428" s="89"/>
      <c r="C428" s="89"/>
      <c r="D428" s="90"/>
      <c r="E428" s="90"/>
      <c r="F428" s="90"/>
      <c r="G428" s="90"/>
      <c r="H428" s="90"/>
      <c r="I428" s="90"/>
      <c r="J428" s="90"/>
      <c r="K428" s="90"/>
      <c r="L428" s="90"/>
      <c r="M428" s="90"/>
      <c r="N428" s="90"/>
      <c r="O428" s="90"/>
      <c r="P428" s="90"/>
      <c r="Q428" s="90"/>
      <c r="R428" s="90"/>
      <c r="S428" s="89"/>
      <c r="T428" s="88"/>
      <c r="U428" s="88"/>
      <c r="V428" s="88"/>
      <c r="W428" s="88"/>
      <c r="X428" s="88"/>
      <c r="Y428" s="88"/>
      <c r="Z428" s="88"/>
      <c r="AA428" s="88"/>
      <c r="AB428" s="88"/>
      <c r="AC428" s="88"/>
    </row>
    <row r="429" spans="1:29" s="99" customFormat="1" ht="13.5" customHeight="1">
      <c r="A429" s="89"/>
      <c r="B429" s="89"/>
      <c r="C429" s="89"/>
      <c r="D429" s="90"/>
      <c r="E429" s="90"/>
      <c r="F429" s="90"/>
      <c r="G429" s="90"/>
      <c r="H429" s="90"/>
      <c r="I429" s="90"/>
      <c r="J429" s="90"/>
      <c r="K429" s="90"/>
      <c r="L429" s="90"/>
      <c r="M429" s="90"/>
      <c r="N429" s="90"/>
      <c r="O429" s="90"/>
      <c r="P429" s="90"/>
      <c r="Q429" s="90"/>
      <c r="R429" s="90"/>
      <c r="S429" s="89"/>
      <c r="T429" s="88"/>
      <c r="U429" s="88"/>
      <c r="V429" s="88"/>
      <c r="W429" s="88"/>
      <c r="X429" s="88"/>
      <c r="Y429" s="88"/>
      <c r="Z429" s="88"/>
      <c r="AA429" s="88"/>
      <c r="AB429" s="88"/>
      <c r="AC429" s="88"/>
    </row>
    <row r="430" spans="1:29" s="99" customFormat="1" ht="13.5" customHeight="1">
      <c r="A430" s="89"/>
      <c r="B430" s="89"/>
      <c r="C430" s="89"/>
      <c r="D430" s="90"/>
      <c r="E430" s="90"/>
      <c r="F430" s="90"/>
      <c r="G430" s="90"/>
      <c r="H430" s="90"/>
      <c r="I430" s="90"/>
      <c r="J430" s="90"/>
      <c r="K430" s="90"/>
      <c r="L430" s="90"/>
      <c r="M430" s="90"/>
      <c r="N430" s="90"/>
      <c r="O430" s="90"/>
      <c r="P430" s="90"/>
      <c r="Q430" s="90"/>
      <c r="R430" s="90"/>
      <c r="S430" s="89"/>
      <c r="T430" s="88"/>
      <c r="U430" s="88"/>
      <c r="V430" s="88"/>
      <c r="W430" s="88"/>
      <c r="X430" s="88"/>
      <c r="Y430" s="88"/>
      <c r="Z430" s="88"/>
      <c r="AA430" s="88"/>
      <c r="AB430" s="88"/>
      <c r="AC430" s="88"/>
    </row>
    <row r="431" spans="1:29" s="99" customFormat="1" ht="13.5" customHeight="1">
      <c r="A431" s="89"/>
      <c r="B431" s="89"/>
      <c r="C431" s="89"/>
      <c r="D431" s="90"/>
      <c r="E431" s="90"/>
      <c r="F431" s="90"/>
      <c r="G431" s="90"/>
      <c r="H431" s="90"/>
      <c r="I431" s="90"/>
      <c r="J431" s="90"/>
      <c r="K431" s="90"/>
      <c r="L431" s="90"/>
      <c r="M431" s="90"/>
      <c r="N431" s="90"/>
      <c r="O431" s="90"/>
      <c r="P431" s="90"/>
      <c r="Q431" s="90"/>
      <c r="R431" s="90"/>
      <c r="S431" s="89"/>
      <c r="T431" s="88"/>
      <c r="U431" s="88"/>
      <c r="V431" s="88"/>
      <c r="W431" s="88"/>
      <c r="X431" s="88"/>
      <c r="Y431" s="88"/>
      <c r="Z431" s="88"/>
      <c r="AA431" s="88"/>
      <c r="AB431" s="88"/>
      <c r="AC431" s="88"/>
    </row>
    <row r="432" spans="1:29" s="99" customFormat="1" ht="13.5" customHeight="1">
      <c r="A432" s="89"/>
      <c r="B432" s="89"/>
      <c r="C432" s="89"/>
      <c r="D432" s="90"/>
      <c r="E432" s="90"/>
      <c r="F432" s="90"/>
      <c r="G432" s="90"/>
      <c r="H432" s="90"/>
      <c r="I432" s="90"/>
      <c r="J432" s="90"/>
      <c r="K432" s="90"/>
      <c r="L432" s="90"/>
      <c r="M432" s="90"/>
      <c r="N432" s="90"/>
      <c r="O432" s="90"/>
      <c r="P432" s="90"/>
      <c r="Q432" s="90"/>
      <c r="R432" s="90"/>
      <c r="S432" s="89"/>
      <c r="T432" s="88"/>
      <c r="U432" s="88"/>
      <c r="V432" s="88"/>
      <c r="W432" s="88"/>
      <c r="X432" s="88"/>
      <c r="Y432" s="88"/>
      <c r="Z432" s="88"/>
      <c r="AA432" s="88"/>
      <c r="AB432" s="88"/>
      <c r="AC432" s="88"/>
    </row>
    <row r="433" spans="1:29" s="99" customFormat="1" ht="13.5" customHeight="1">
      <c r="A433" s="89"/>
      <c r="B433" s="89"/>
      <c r="C433" s="89"/>
      <c r="D433" s="90"/>
      <c r="E433" s="90"/>
      <c r="F433" s="90"/>
      <c r="G433" s="90"/>
      <c r="H433" s="90"/>
      <c r="I433" s="90"/>
      <c r="J433" s="90"/>
      <c r="K433" s="90"/>
      <c r="L433" s="90"/>
      <c r="M433" s="90"/>
      <c r="N433" s="90"/>
      <c r="O433" s="90"/>
      <c r="P433" s="90"/>
      <c r="Q433" s="90"/>
      <c r="R433" s="90"/>
      <c r="S433" s="89"/>
      <c r="T433" s="88"/>
      <c r="U433" s="88"/>
      <c r="V433" s="88"/>
      <c r="W433" s="88"/>
      <c r="X433" s="88"/>
      <c r="Y433" s="88"/>
      <c r="Z433" s="88"/>
      <c r="AA433" s="88"/>
      <c r="AB433" s="88"/>
      <c r="AC433" s="88"/>
    </row>
    <row r="434" spans="1:29" s="99" customFormat="1" ht="13.5" customHeight="1">
      <c r="A434" s="89"/>
      <c r="B434" s="89"/>
      <c r="C434" s="89"/>
      <c r="D434" s="90"/>
      <c r="E434" s="90"/>
      <c r="F434" s="90"/>
      <c r="G434" s="90"/>
      <c r="H434" s="90"/>
      <c r="I434" s="90"/>
      <c r="J434" s="90"/>
      <c r="K434" s="90"/>
      <c r="L434" s="90"/>
      <c r="M434" s="90"/>
      <c r="N434" s="90"/>
      <c r="O434" s="90"/>
      <c r="P434" s="90"/>
      <c r="Q434" s="90"/>
      <c r="R434" s="90"/>
      <c r="S434" s="89"/>
      <c r="T434" s="88"/>
      <c r="U434" s="88"/>
      <c r="V434" s="88"/>
      <c r="W434" s="88"/>
      <c r="X434" s="88"/>
      <c r="Y434" s="88"/>
      <c r="Z434" s="88"/>
      <c r="AA434" s="88"/>
      <c r="AB434" s="88"/>
      <c r="AC434" s="88"/>
    </row>
    <row r="435" spans="1:29" s="99" customFormat="1" ht="13.5" customHeight="1">
      <c r="A435" s="89"/>
      <c r="B435" s="89"/>
      <c r="C435" s="89"/>
      <c r="D435" s="90"/>
      <c r="E435" s="90"/>
      <c r="F435" s="90"/>
      <c r="G435" s="90"/>
      <c r="H435" s="90"/>
      <c r="I435" s="90"/>
      <c r="J435" s="90"/>
      <c r="K435" s="90"/>
      <c r="L435" s="90"/>
      <c r="M435" s="90"/>
      <c r="N435" s="90"/>
      <c r="O435" s="90"/>
      <c r="P435" s="90"/>
      <c r="Q435" s="90"/>
      <c r="R435" s="90"/>
      <c r="S435" s="89"/>
      <c r="T435" s="88"/>
      <c r="U435" s="88"/>
      <c r="V435" s="88"/>
      <c r="W435" s="88"/>
      <c r="X435" s="88"/>
      <c r="Y435" s="88"/>
      <c r="Z435" s="88"/>
      <c r="AA435" s="88"/>
      <c r="AB435" s="88"/>
      <c r="AC435" s="88"/>
    </row>
    <row r="436" spans="1:29" s="99" customFormat="1" ht="13.5" customHeight="1">
      <c r="A436" s="89"/>
      <c r="B436" s="89"/>
      <c r="C436" s="89"/>
      <c r="D436" s="90"/>
      <c r="E436" s="90"/>
      <c r="F436" s="90"/>
      <c r="G436" s="90"/>
      <c r="H436" s="90"/>
      <c r="I436" s="90"/>
      <c r="J436" s="90"/>
      <c r="K436" s="90"/>
      <c r="L436" s="90"/>
      <c r="M436" s="90"/>
      <c r="N436" s="90"/>
      <c r="O436" s="90"/>
      <c r="P436" s="90"/>
      <c r="Q436" s="90"/>
      <c r="R436" s="90"/>
      <c r="S436" s="89"/>
      <c r="T436" s="88"/>
      <c r="U436" s="88"/>
      <c r="V436" s="88"/>
      <c r="W436" s="88"/>
      <c r="X436" s="88"/>
      <c r="Y436" s="88"/>
      <c r="Z436" s="88"/>
      <c r="AA436" s="88"/>
      <c r="AB436" s="88"/>
      <c r="AC436" s="88"/>
    </row>
    <row r="437" spans="1:29" s="99" customFormat="1" ht="13.5" customHeight="1">
      <c r="A437" s="89"/>
      <c r="B437" s="89"/>
      <c r="C437" s="89"/>
      <c r="D437" s="90"/>
      <c r="E437" s="90"/>
      <c r="F437" s="90"/>
      <c r="G437" s="90"/>
      <c r="H437" s="90"/>
      <c r="I437" s="90"/>
      <c r="J437" s="90"/>
      <c r="K437" s="90"/>
      <c r="L437" s="90"/>
      <c r="M437" s="90"/>
      <c r="N437" s="90"/>
      <c r="O437" s="90"/>
      <c r="P437" s="90"/>
      <c r="Q437" s="90"/>
      <c r="R437" s="90"/>
      <c r="S437" s="89"/>
      <c r="T437" s="88"/>
      <c r="U437" s="88"/>
      <c r="V437" s="88"/>
      <c r="W437" s="88"/>
      <c r="X437" s="88"/>
      <c r="Y437" s="88"/>
      <c r="Z437" s="88"/>
      <c r="AA437" s="88"/>
      <c r="AB437" s="88"/>
      <c r="AC437" s="88"/>
    </row>
    <row r="438" spans="1:29" s="99" customFormat="1" ht="13.5" customHeight="1">
      <c r="A438" s="89"/>
      <c r="B438" s="89"/>
      <c r="C438" s="89"/>
      <c r="D438" s="90"/>
      <c r="E438" s="90"/>
      <c r="F438" s="90"/>
      <c r="G438" s="90"/>
      <c r="H438" s="90"/>
      <c r="I438" s="90"/>
      <c r="J438" s="90"/>
      <c r="K438" s="90"/>
      <c r="L438" s="90"/>
      <c r="M438" s="90"/>
      <c r="N438" s="90"/>
      <c r="O438" s="90"/>
      <c r="P438" s="90"/>
      <c r="Q438" s="90"/>
      <c r="R438" s="90"/>
      <c r="S438" s="89"/>
      <c r="T438" s="88"/>
      <c r="U438" s="88"/>
      <c r="V438" s="88"/>
      <c r="W438" s="88"/>
      <c r="X438" s="88"/>
      <c r="Y438" s="88"/>
      <c r="Z438" s="88"/>
      <c r="AA438" s="88"/>
      <c r="AB438" s="88"/>
      <c r="AC438" s="88"/>
    </row>
    <row r="439" spans="1:29" s="99" customFormat="1" ht="13.5" customHeight="1">
      <c r="A439" s="89"/>
      <c r="B439" s="89"/>
      <c r="C439" s="89"/>
      <c r="D439" s="90"/>
      <c r="E439" s="90"/>
      <c r="F439" s="90"/>
      <c r="G439" s="90"/>
      <c r="H439" s="90"/>
      <c r="I439" s="90"/>
      <c r="J439" s="90"/>
      <c r="K439" s="90"/>
      <c r="L439" s="90"/>
      <c r="M439" s="90"/>
      <c r="N439" s="90"/>
      <c r="O439" s="90"/>
      <c r="P439" s="90"/>
      <c r="Q439" s="90"/>
      <c r="R439" s="90"/>
      <c r="S439" s="89"/>
      <c r="T439" s="88"/>
      <c r="U439" s="88"/>
      <c r="V439" s="88"/>
      <c r="W439" s="88"/>
      <c r="X439" s="88"/>
      <c r="Y439" s="88"/>
      <c r="Z439" s="88"/>
      <c r="AA439" s="88"/>
      <c r="AB439" s="88"/>
      <c r="AC439" s="88"/>
    </row>
    <row r="440" spans="1:29" s="99" customFormat="1" ht="13.5" customHeight="1">
      <c r="A440" s="89"/>
      <c r="B440" s="89"/>
      <c r="C440" s="89"/>
      <c r="D440" s="90"/>
      <c r="E440" s="90"/>
      <c r="F440" s="90"/>
      <c r="G440" s="90"/>
      <c r="H440" s="90"/>
      <c r="I440" s="90"/>
      <c r="J440" s="90"/>
      <c r="K440" s="90"/>
      <c r="L440" s="90"/>
      <c r="M440" s="90"/>
      <c r="N440" s="90"/>
      <c r="O440" s="90"/>
      <c r="P440" s="90"/>
      <c r="Q440" s="90"/>
      <c r="R440" s="90"/>
      <c r="S440" s="89"/>
      <c r="T440" s="88"/>
      <c r="U440" s="88"/>
      <c r="V440" s="88"/>
      <c r="W440" s="88"/>
      <c r="X440" s="88"/>
      <c r="Y440" s="88"/>
      <c r="Z440" s="88"/>
      <c r="AA440" s="88"/>
      <c r="AB440" s="88"/>
      <c r="AC440" s="88"/>
    </row>
    <row r="441" spans="1:29" s="99" customFormat="1" ht="13.5" customHeight="1">
      <c r="A441" s="89"/>
      <c r="B441" s="89"/>
      <c r="C441" s="89"/>
      <c r="D441" s="90"/>
      <c r="E441" s="90"/>
      <c r="F441" s="90"/>
      <c r="G441" s="90"/>
      <c r="H441" s="90"/>
      <c r="I441" s="90"/>
      <c r="J441" s="90"/>
      <c r="K441" s="90"/>
      <c r="L441" s="90"/>
      <c r="M441" s="90"/>
      <c r="N441" s="90"/>
      <c r="O441" s="90"/>
      <c r="P441" s="90"/>
      <c r="Q441" s="90"/>
      <c r="R441" s="90"/>
      <c r="S441" s="89"/>
      <c r="T441" s="88"/>
      <c r="U441" s="88"/>
      <c r="V441" s="88"/>
      <c r="W441" s="88"/>
      <c r="X441" s="88"/>
      <c r="Y441" s="88"/>
      <c r="Z441" s="88"/>
      <c r="AA441" s="88"/>
      <c r="AB441" s="88"/>
      <c r="AC441" s="88"/>
    </row>
    <row r="442" spans="1:29" s="99" customFormat="1" ht="13.5" customHeight="1">
      <c r="A442" s="89"/>
      <c r="B442" s="89"/>
      <c r="C442" s="89"/>
      <c r="D442" s="90"/>
      <c r="E442" s="90"/>
      <c r="F442" s="90"/>
      <c r="G442" s="90"/>
      <c r="H442" s="90"/>
      <c r="I442" s="90"/>
      <c r="J442" s="90"/>
      <c r="K442" s="90"/>
      <c r="L442" s="90"/>
      <c r="M442" s="90"/>
      <c r="N442" s="90"/>
      <c r="O442" s="90"/>
      <c r="P442" s="90"/>
      <c r="Q442" s="90"/>
      <c r="R442" s="90"/>
      <c r="S442" s="89"/>
      <c r="T442" s="88"/>
      <c r="U442" s="88"/>
      <c r="V442" s="88"/>
      <c r="W442" s="88"/>
      <c r="X442" s="88"/>
      <c r="Y442" s="88"/>
      <c r="Z442" s="88"/>
      <c r="AA442" s="88"/>
      <c r="AB442" s="88"/>
      <c r="AC442" s="88"/>
    </row>
    <row r="443" spans="1:29" s="99" customFormat="1" ht="13.5" customHeight="1">
      <c r="A443" s="89"/>
      <c r="B443" s="89"/>
      <c r="C443" s="89"/>
      <c r="D443" s="90"/>
      <c r="E443" s="90"/>
      <c r="F443" s="90"/>
      <c r="G443" s="90"/>
      <c r="H443" s="90"/>
      <c r="I443" s="90"/>
      <c r="J443" s="90"/>
      <c r="K443" s="90"/>
      <c r="L443" s="90"/>
      <c r="M443" s="90"/>
      <c r="N443" s="90"/>
      <c r="O443" s="90"/>
      <c r="P443" s="90"/>
      <c r="Q443" s="90"/>
      <c r="R443" s="90"/>
      <c r="S443" s="89"/>
      <c r="T443" s="88"/>
      <c r="U443" s="88"/>
      <c r="V443" s="88"/>
      <c r="W443" s="88"/>
      <c r="X443" s="88"/>
      <c r="Y443" s="88"/>
      <c r="Z443" s="88"/>
      <c r="AA443" s="88"/>
      <c r="AB443" s="88"/>
      <c r="AC443" s="88"/>
    </row>
    <row r="444" spans="1:29" s="99" customFormat="1" ht="13.5" customHeight="1">
      <c r="A444" s="89"/>
      <c r="B444" s="89"/>
      <c r="C444" s="89"/>
      <c r="D444" s="90"/>
      <c r="E444" s="90"/>
      <c r="F444" s="90"/>
      <c r="G444" s="90"/>
      <c r="H444" s="90"/>
      <c r="I444" s="90"/>
      <c r="J444" s="90"/>
      <c r="K444" s="90"/>
      <c r="L444" s="90"/>
      <c r="M444" s="90"/>
      <c r="N444" s="90"/>
      <c r="O444" s="90"/>
      <c r="P444" s="90"/>
      <c r="Q444" s="90"/>
      <c r="R444" s="90"/>
      <c r="S444" s="89"/>
      <c r="T444" s="88"/>
      <c r="U444" s="88"/>
      <c r="V444" s="88"/>
      <c r="W444" s="88"/>
      <c r="X444" s="88"/>
      <c r="Y444" s="88"/>
      <c r="Z444" s="88"/>
      <c r="AA444" s="88"/>
      <c r="AB444" s="88"/>
      <c r="AC444" s="88"/>
    </row>
    <row r="445" spans="1:29" s="99" customFormat="1" ht="13.5" customHeight="1">
      <c r="A445" s="89"/>
      <c r="B445" s="89"/>
      <c r="C445" s="89"/>
      <c r="D445" s="90"/>
      <c r="E445" s="90"/>
      <c r="F445" s="90"/>
      <c r="G445" s="90"/>
      <c r="H445" s="90"/>
      <c r="I445" s="90"/>
      <c r="J445" s="90"/>
      <c r="K445" s="90"/>
      <c r="L445" s="90"/>
      <c r="M445" s="90"/>
      <c r="N445" s="90"/>
      <c r="O445" s="90"/>
      <c r="P445" s="90"/>
      <c r="Q445" s="90"/>
      <c r="R445" s="90"/>
      <c r="S445" s="89"/>
      <c r="T445" s="88"/>
      <c r="U445" s="88"/>
      <c r="V445" s="88"/>
      <c r="W445" s="88"/>
      <c r="X445" s="88"/>
      <c r="Y445" s="88"/>
      <c r="Z445" s="88"/>
      <c r="AA445" s="88"/>
      <c r="AB445" s="88"/>
      <c r="AC445" s="88"/>
    </row>
    <row r="446" spans="1:29" s="99" customFormat="1" ht="13.5" customHeight="1">
      <c r="A446" s="89"/>
      <c r="B446" s="89"/>
      <c r="C446" s="89"/>
      <c r="D446" s="90"/>
      <c r="E446" s="90"/>
      <c r="F446" s="90"/>
      <c r="G446" s="90"/>
      <c r="H446" s="90"/>
      <c r="I446" s="90"/>
      <c r="J446" s="90"/>
      <c r="K446" s="90"/>
      <c r="L446" s="90"/>
      <c r="M446" s="90"/>
      <c r="N446" s="90"/>
      <c r="O446" s="90"/>
      <c r="P446" s="90"/>
      <c r="Q446" s="90"/>
      <c r="R446" s="90"/>
      <c r="S446" s="89"/>
      <c r="T446" s="88"/>
      <c r="U446" s="88"/>
      <c r="V446" s="88"/>
      <c r="W446" s="88"/>
      <c r="X446" s="88"/>
      <c r="Y446" s="88"/>
      <c r="Z446" s="88"/>
      <c r="AA446" s="88"/>
      <c r="AB446" s="88"/>
      <c r="AC446" s="88"/>
    </row>
    <row r="447" spans="1:29" s="99" customFormat="1" ht="13.5" customHeight="1">
      <c r="A447" s="89"/>
      <c r="B447" s="89"/>
      <c r="C447" s="89"/>
      <c r="D447" s="90"/>
      <c r="E447" s="90"/>
      <c r="F447" s="90"/>
      <c r="G447" s="90"/>
      <c r="H447" s="90"/>
      <c r="I447" s="90"/>
      <c r="J447" s="90"/>
      <c r="K447" s="90"/>
      <c r="L447" s="90"/>
      <c r="M447" s="90"/>
      <c r="N447" s="90"/>
      <c r="O447" s="90"/>
      <c r="P447" s="90"/>
      <c r="Q447" s="90"/>
      <c r="R447" s="90"/>
      <c r="S447" s="89"/>
      <c r="T447" s="88"/>
      <c r="U447" s="88"/>
      <c r="V447" s="88"/>
      <c r="W447" s="88"/>
      <c r="X447" s="88"/>
      <c r="Y447" s="88"/>
      <c r="Z447" s="88"/>
      <c r="AA447" s="88"/>
      <c r="AB447" s="88"/>
      <c r="AC447" s="88"/>
    </row>
    <row r="448" spans="1:29" s="99" customFormat="1" ht="13.5" customHeight="1">
      <c r="A448" s="89"/>
      <c r="B448" s="89"/>
      <c r="C448" s="89"/>
      <c r="D448" s="90"/>
      <c r="E448" s="90"/>
      <c r="F448" s="90"/>
      <c r="G448" s="90"/>
      <c r="H448" s="90"/>
      <c r="I448" s="90"/>
      <c r="J448" s="90"/>
      <c r="K448" s="90"/>
      <c r="L448" s="90"/>
      <c r="M448" s="90"/>
      <c r="N448" s="90"/>
      <c r="O448" s="90"/>
      <c r="P448" s="90"/>
      <c r="Q448" s="90"/>
      <c r="R448" s="90"/>
      <c r="S448" s="89"/>
      <c r="T448" s="88"/>
      <c r="U448" s="88"/>
      <c r="V448" s="88"/>
      <c r="W448" s="88"/>
      <c r="X448" s="88"/>
      <c r="Y448" s="88"/>
      <c r="Z448" s="88"/>
      <c r="AA448" s="88"/>
      <c r="AB448" s="88"/>
      <c r="AC448" s="88"/>
    </row>
    <row r="449" spans="1:29" s="99" customFormat="1" ht="13.5" customHeight="1">
      <c r="A449" s="89"/>
      <c r="B449" s="89"/>
      <c r="C449" s="89"/>
      <c r="D449" s="90"/>
      <c r="E449" s="90"/>
      <c r="F449" s="90"/>
      <c r="G449" s="90"/>
      <c r="H449" s="90"/>
      <c r="I449" s="90"/>
      <c r="J449" s="90"/>
      <c r="K449" s="90"/>
      <c r="L449" s="90"/>
      <c r="M449" s="90"/>
      <c r="N449" s="90"/>
      <c r="O449" s="90"/>
      <c r="P449" s="90"/>
      <c r="Q449" s="90"/>
      <c r="R449" s="90"/>
      <c r="S449" s="89"/>
      <c r="T449" s="88"/>
      <c r="U449" s="88"/>
      <c r="V449" s="88"/>
      <c r="W449" s="88"/>
      <c r="X449" s="88"/>
      <c r="Y449" s="88"/>
      <c r="Z449" s="88"/>
      <c r="AA449" s="88"/>
      <c r="AB449" s="88"/>
      <c r="AC449" s="88"/>
    </row>
    <row r="450" spans="1:29" s="99" customFormat="1" ht="13.5" customHeight="1">
      <c r="A450" s="89"/>
      <c r="B450" s="89"/>
      <c r="C450" s="89"/>
      <c r="D450" s="90"/>
      <c r="E450" s="90"/>
      <c r="F450" s="90"/>
      <c r="G450" s="90"/>
      <c r="H450" s="90"/>
      <c r="I450" s="90"/>
      <c r="J450" s="90"/>
      <c r="K450" s="90"/>
      <c r="L450" s="90"/>
      <c r="M450" s="90"/>
      <c r="N450" s="90"/>
      <c r="O450" s="90"/>
      <c r="P450" s="90"/>
      <c r="Q450" s="90"/>
      <c r="R450" s="90"/>
      <c r="S450" s="89"/>
      <c r="T450" s="88"/>
      <c r="U450" s="88"/>
      <c r="V450" s="88"/>
      <c r="W450" s="88"/>
      <c r="X450" s="88"/>
      <c r="Y450" s="88"/>
      <c r="Z450" s="88"/>
      <c r="AA450" s="88"/>
      <c r="AB450" s="88"/>
      <c r="AC450" s="88"/>
    </row>
    <row r="451" spans="1:29" s="99" customFormat="1" ht="13.5" customHeight="1">
      <c r="A451" s="89"/>
      <c r="B451" s="89"/>
      <c r="C451" s="89"/>
      <c r="D451" s="90"/>
      <c r="E451" s="90"/>
      <c r="F451" s="90"/>
      <c r="G451" s="90"/>
      <c r="H451" s="90"/>
      <c r="I451" s="90"/>
      <c r="J451" s="90"/>
      <c r="K451" s="90"/>
      <c r="L451" s="90"/>
      <c r="M451" s="90"/>
      <c r="N451" s="90"/>
      <c r="O451" s="90"/>
      <c r="P451" s="90"/>
      <c r="Q451" s="90"/>
      <c r="R451" s="90"/>
      <c r="S451" s="89"/>
      <c r="T451" s="88"/>
      <c r="U451" s="88"/>
      <c r="V451" s="88"/>
      <c r="W451" s="88"/>
      <c r="X451" s="88"/>
      <c r="Y451" s="88"/>
      <c r="Z451" s="88"/>
      <c r="AA451" s="88"/>
      <c r="AB451" s="88"/>
      <c r="AC451" s="88"/>
    </row>
    <row r="452" spans="1:29" s="99" customFormat="1" ht="13.5" customHeight="1">
      <c r="A452" s="89"/>
      <c r="B452" s="89"/>
      <c r="C452" s="89"/>
      <c r="D452" s="90"/>
      <c r="E452" s="90"/>
      <c r="F452" s="90"/>
      <c r="G452" s="90"/>
      <c r="H452" s="90"/>
      <c r="I452" s="90"/>
      <c r="J452" s="90"/>
      <c r="K452" s="90"/>
      <c r="L452" s="90"/>
      <c r="M452" s="90"/>
      <c r="N452" s="90"/>
      <c r="O452" s="90"/>
      <c r="P452" s="90"/>
      <c r="Q452" s="90"/>
      <c r="R452" s="90"/>
      <c r="S452" s="89"/>
      <c r="T452" s="88"/>
      <c r="U452" s="88"/>
      <c r="V452" s="88"/>
      <c r="W452" s="88"/>
      <c r="X452" s="88"/>
      <c r="Y452" s="88"/>
      <c r="Z452" s="88"/>
      <c r="AA452" s="88"/>
      <c r="AB452" s="88"/>
      <c r="AC452" s="88"/>
    </row>
    <row r="453" spans="1:29" s="99" customFormat="1" ht="13.5" customHeight="1">
      <c r="A453" s="89"/>
      <c r="B453" s="89"/>
      <c r="C453" s="89"/>
      <c r="D453" s="90"/>
      <c r="E453" s="90"/>
      <c r="F453" s="90"/>
      <c r="G453" s="90"/>
      <c r="H453" s="90"/>
      <c r="I453" s="90"/>
      <c r="J453" s="90"/>
      <c r="K453" s="90"/>
      <c r="L453" s="90"/>
      <c r="M453" s="90"/>
      <c r="N453" s="90"/>
      <c r="O453" s="90"/>
      <c r="P453" s="90"/>
      <c r="Q453" s="90"/>
      <c r="R453" s="90"/>
      <c r="S453" s="89"/>
      <c r="T453" s="88"/>
      <c r="U453" s="88"/>
      <c r="V453" s="88"/>
      <c r="W453" s="88"/>
      <c r="X453" s="88"/>
      <c r="Y453" s="88"/>
      <c r="Z453" s="88"/>
      <c r="AA453" s="88"/>
      <c r="AB453" s="88"/>
      <c r="AC453" s="88"/>
    </row>
  </sheetData>
  <sheetProtection algorithmName="SHA-512" hashValue="eOQHJblw5nPfO2umuEQ1G4fpixGzKPfSBzr6Qh9Xup6A6qkvl98+1Dbh8nZDJNlylTevbZ7iqLj1tADj4o3Hbg==" saltValue="gE5BnXWk7fBiciYeL9VcXQ==" spinCount="100000" sheet="1" selectLockedCells="1"/>
  <mergeCells count="168">
    <mergeCell ref="E43:F43"/>
    <mergeCell ref="F82:S82"/>
    <mergeCell ref="T76:T84"/>
    <mergeCell ref="E23:K23"/>
    <mergeCell ref="L25:R25"/>
    <mergeCell ref="G25:J25"/>
    <mergeCell ref="N49:S49"/>
    <mergeCell ref="N51:S51"/>
    <mergeCell ref="N53:S53"/>
    <mergeCell ref="N55:S55"/>
    <mergeCell ref="N57:S57"/>
    <mergeCell ref="F83:S83"/>
    <mergeCell ref="F84:S84"/>
    <mergeCell ref="E83:E84"/>
    <mergeCell ref="T47:T59"/>
    <mergeCell ref="T23:T25"/>
    <mergeCell ref="T38:T40"/>
    <mergeCell ref="E40:G40"/>
    <mergeCell ref="H40:R40"/>
    <mergeCell ref="H37:R37"/>
    <mergeCell ref="H34:R34"/>
    <mergeCell ref="F38:S38"/>
    <mergeCell ref="F39:S39"/>
    <mergeCell ref="T41:T45"/>
    <mergeCell ref="G45:S45"/>
    <mergeCell ref="B46:S46"/>
    <mergeCell ref="A86:A87"/>
    <mergeCell ref="B86:B87"/>
    <mergeCell ref="D86:D87"/>
    <mergeCell ref="T86:T87"/>
    <mergeCell ref="A23:A25"/>
    <mergeCell ref="B23:B25"/>
    <mergeCell ref="D23:D25"/>
    <mergeCell ref="M44:N44"/>
    <mergeCell ref="P44:Q44"/>
    <mergeCell ref="K44:L44"/>
    <mergeCell ref="K49:M49"/>
    <mergeCell ref="K51:M51"/>
    <mergeCell ref="K53:M53"/>
    <mergeCell ref="K55:M55"/>
    <mergeCell ref="F76:S76"/>
    <mergeCell ref="F77:S77"/>
    <mergeCell ref="F78:S78"/>
    <mergeCell ref="F79:S79"/>
    <mergeCell ref="F80:S80"/>
    <mergeCell ref="A76:A84"/>
    <mergeCell ref="B76:B84"/>
    <mergeCell ref="D76:D84"/>
    <mergeCell ref="F81:S81"/>
    <mergeCell ref="G57:I57"/>
    <mergeCell ref="F87:S87"/>
    <mergeCell ref="B85:S85"/>
    <mergeCell ref="F86:S86"/>
    <mergeCell ref="F9:S9"/>
    <mergeCell ref="F10:S10"/>
    <mergeCell ref="F11:S11"/>
    <mergeCell ref="F12:S12"/>
    <mergeCell ref="F13:S13"/>
    <mergeCell ref="F14:S14"/>
    <mergeCell ref="B63:S63"/>
    <mergeCell ref="B70:S70"/>
    <mergeCell ref="B21:S21"/>
    <mergeCell ref="E25:F25"/>
    <mergeCell ref="K57:M57"/>
    <mergeCell ref="G58:S58"/>
    <mergeCell ref="G59:S59"/>
    <mergeCell ref="E24:F24"/>
    <mergeCell ref="G24:R24"/>
    <mergeCell ref="F36:S36"/>
    <mergeCell ref="F67:S67"/>
    <mergeCell ref="F68:S68"/>
    <mergeCell ref="F69:S69"/>
    <mergeCell ref="L23:R23"/>
    <mergeCell ref="A27:A31"/>
    <mergeCell ref="B27:B31"/>
    <mergeCell ref="D27:D31"/>
    <mergeCell ref="F27:S27"/>
    <mergeCell ref="B26:S26"/>
    <mergeCell ref="T27:T31"/>
    <mergeCell ref="F28:S28"/>
    <mergeCell ref="F29:S29"/>
    <mergeCell ref="F30:S30"/>
    <mergeCell ref="E31:G31"/>
    <mergeCell ref="H31:R31"/>
    <mergeCell ref="T4:T5"/>
    <mergeCell ref="B7:H7"/>
    <mergeCell ref="F20:S20"/>
    <mergeCell ref="E4:S5"/>
    <mergeCell ref="A1:D1"/>
    <mergeCell ref="A4:A5"/>
    <mergeCell ref="B4:B5"/>
    <mergeCell ref="C4:C6"/>
    <mergeCell ref="D4:D5"/>
    <mergeCell ref="T8:T14"/>
    <mergeCell ref="D8:D14"/>
    <mergeCell ref="B8:B14"/>
    <mergeCell ref="A8:A14"/>
    <mergeCell ref="E13:E14"/>
    <mergeCell ref="A15:A20"/>
    <mergeCell ref="B15:B20"/>
    <mergeCell ref="T15:T20"/>
    <mergeCell ref="D15:D20"/>
    <mergeCell ref="F15:S15"/>
    <mergeCell ref="F16:S16"/>
    <mergeCell ref="F17:S17"/>
    <mergeCell ref="F18:S18"/>
    <mergeCell ref="F19:S19"/>
    <mergeCell ref="F8:S8"/>
    <mergeCell ref="A38:A40"/>
    <mergeCell ref="B39:B40"/>
    <mergeCell ref="D38:D40"/>
    <mergeCell ref="A36:A37"/>
    <mergeCell ref="B35:B37"/>
    <mergeCell ref="D35:D37"/>
    <mergeCell ref="T35:T37"/>
    <mergeCell ref="E37:G37"/>
    <mergeCell ref="A32:A34"/>
    <mergeCell ref="B32:B34"/>
    <mergeCell ref="D32:D34"/>
    <mergeCell ref="T32:T34"/>
    <mergeCell ref="E34:G34"/>
    <mergeCell ref="F32:S32"/>
    <mergeCell ref="F33:S33"/>
    <mergeCell ref="F35:S35"/>
    <mergeCell ref="E44:F44"/>
    <mergeCell ref="G43:S43"/>
    <mergeCell ref="F41:S41"/>
    <mergeCell ref="F42:S42"/>
    <mergeCell ref="A41:A45"/>
    <mergeCell ref="B41:B45"/>
    <mergeCell ref="D41:D45"/>
    <mergeCell ref="E45:F45"/>
    <mergeCell ref="A64:A69"/>
    <mergeCell ref="B64:B69"/>
    <mergeCell ref="D64:D69"/>
    <mergeCell ref="D47:D59"/>
    <mergeCell ref="B47:B59"/>
    <mergeCell ref="A47:A59"/>
    <mergeCell ref="F47:S47"/>
    <mergeCell ref="G49:I49"/>
    <mergeCell ref="G52:S52"/>
    <mergeCell ref="G53:I53"/>
    <mergeCell ref="G50:S50"/>
    <mergeCell ref="G51:I51"/>
    <mergeCell ref="G48:S48"/>
    <mergeCell ref="G54:S54"/>
    <mergeCell ref="G55:I55"/>
    <mergeCell ref="G56:S56"/>
    <mergeCell ref="T64:T69"/>
    <mergeCell ref="T60:T62"/>
    <mergeCell ref="F64:S64"/>
    <mergeCell ref="F65:S65"/>
    <mergeCell ref="F66:S66"/>
    <mergeCell ref="F60:S60"/>
    <mergeCell ref="F61:S61"/>
    <mergeCell ref="F62:S62"/>
    <mergeCell ref="A60:A62"/>
    <mergeCell ref="B60:B62"/>
    <mergeCell ref="D60:D62"/>
    <mergeCell ref="F71:S71"/>
    <mergeCell ref="F72:S72"/>
    <mergeCell ref="A71:A75"/>
    <mergeCell ref="B71:B75"/>
    <mergeCell ref="D71:D75"/>
    <mergeCell ref="F73:S73"/>
    <mergeCell ref="F74:S74"/>
    <mergeCell ref="F75:S75"/>
    <mergeCell ref="T71:T75"/>
  </mergeCells>
  <phoneticPr fontId="3"/>
  <dataValidations count="8">
    <dataValidation type="list" allowBlank="1" showInputMessage="1" showErrorMessage="1" sqref="E13" xr:uid="{00000000-0002-0000-0200-000000000000}">
      <formula1>$AB$8</formula1>
    </dataValidation>
    <dataValidation type="list" allowBlank="1" showInputMessage="1" showErrorMessage="1" sqref="E8:E12 E41:E42 E38:E39 E35:E36 E32:E33 E27:E30 E15:E20 E64:E69 E71:E83 E86:E87 E58:E62 E47" xr:uid="{00000000-0002-0000-0200-000001000000}">
      <formula1>$AB$8:$AB$9</formula1>
    </dataValidation>
    <dataValidation type="list" allowBlank="1" showInputMessage="1" showErrorMessage="1" sqref="G57:I57 G55:I55 G51:I51 G49:I49 G53:I53 G25:J25" xr:uid="{00000000-0002-0000-0200-000002000000}">
      <formula1>$A$90:$A$120</formula1>
    </dataValidation>
    <dataValidation type="list" allowBlank="1" showInputMessage="1" showErrorMessage="1" sqref="P44:Q44 K49:M49 K53:M53 I44 K55:M55 K51:M51 K57:M57 L25:R25" xr:uid="{00000000-0002-0000-0200-000003000000}">
      <formula1>$B$90:$B$101</formula1>
    </dataValidation>
    <dataValidation type="list" allowBlank="1" showInputMessage="1" showErrorMessage="1" sqref="G44 M44:N44" xr:uid="{00000000-0002-0000-0200-000004000000}">
      <formula1>$E$90:$E$130</formula1>
    </dataValidation>
    <dataValidation type="list" allowBlank="1" showInputMessage="1" showErrorMessage="1" sqref="G24:R24" xr:uid="{00000000-0002-0000-0200-000005000000}">
      <formula1>$B$90:$B$129</formula1>
    </dataValidation>
    <dataValidation type="list" allowBlank="1" showInputMessage="1" showErrorMessage="1" sqref="H31:R31 H34:R34 H37:R37 H40:R40" xr:uid="{00000000-0002-0000-0200-000006000000}">
      <formula1>$B$90:$B$189</formula1>
    </dataValidation>
    <dataValidation imeMode="disabled" allowBlank="1" showInputMessage="1" showErrorMessage="1" sqref="L23:R23" xr:uid="{00000000-0002-0000-0200-000007000000}"/>
  </dataValidations>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headerFooter>
    <oddFooter>&amp;C&amp;P/&amp;N&amp;R&amp;9 &amp;F&amp;A</oddFooter>
  </headerFooter>
  <rowBreaks count="1" manualBreakCount="1">
    <brk id="45" max="18" man="1"/>
  </rowBreaks>
  <colBreaks count="1" manualBreakCount="1">
    <brk id="2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B1:AL395"/>
  <sheetViews>
    <sheetView showGridLines="0" tabSelected="1" view="pageBreakPreview" zoomScale="70" zoomScaleNormal="70" zoomScaleSheetLayoutView="70" zoomScalePageLayoutView="85" workbookViewId="0">
      <selection activeCell="K9" sqref="K9"/>
    </sheetView>
  </sheetViews>
  <sheetFormatPr defaultColWidth="12.625" defaultRowHeight="15" customHeight="1"/>
  <cols>
    <col min="1" max="1" width="1.625" style="1" customWidth="1"/>
    <col min="2" max="2" width="8" style="270" customWidth="1"/>
    <col min="3" max="3" width="40.625" style="15" customWidth="1"/>
    <col min="4" max="4" width="24.5" style="2" customWidth="1"/>
    <col min="5" max="5" width="106.375" style="15" customWidth="1"/>
    <col min="6" max="10" width="8.5" style="201" hidden="1" customWidth="1"/>
    <col min="11" max="11" width="13.125" style="4" customWidth="1"/>
    <col min="12" max="12" width="13.125" style="16" customWidth="1"/>
    <col min="13" max="13" width="10.625" style="15" customWidth="1"/>
    <col min="14" max="14" width="12.125" style="15" customWidth="1"/>
    <col min="15" max="15" width="1.625" style="1" customWidth="1"/>
    <col min="16" max="16" width="8.375" style="201" customWidth="1"/>
    <col min="17" max="20" width="8.5" style="201" customWidth="1"/>
    <col min="21" max="21" width="12.625" style="15" hidden="1" customWidth="1"/>
    <col min="22" max="22" width="12.625" style="375" hidden="1" customWidth="1"/>
    <col min="23" max="38" width="12.625" style="1" hidden="1" customWidth="1"/>
    <col min="39" max="16384" width="12.625" style="1"/>
  </cols>
  <sheetData>
    <row r="1" spans="2:37" ht="32.25" customHeight="1">
      <c r="B1" s="268" t="s">
        <v>113</v>
      </c>
      <c r="C1" s="268"/>
      <c r="D1" s="68"/>
      <c r="K1" s="623" t="s">
        <v>573</v>
      </c>
      <c r="L1" s="623"/>
      <c r="M1" s="623"/>
      <c r="N1" s="623"/>
    </row>
    <row r="2" spans="2:37" ht="15.75" customHeight="1">
      <c r="B2" s="15"/>
      <c r="D2" s="1"/>
      <c r="K2" s="623"/>
      <c r="L2" s="623"/>
      <c r="M2" s="623"/>
      <c r="N2" s="623"/>
    </row>
    <row r="3" spans="2:37" ht="15.75" customHeight="1">
      <c r="B3" s="15"/>
      <c r="D3" s="1"/>
      <c r="K3" s="623"/>
      <c r="L3" s="623"/>
      <c r="M3" s="623"/>
      <c r="N3" s="623"/>
    </row>
    <row r="4" spans="2:37" ht="15.75" customHeight="1">
      <c r="B4" s="15"/>
      <c r="D4" s="1"/>
      <c r="K4" s="623"/>
      <c r="L4" s="623"/>
      <c r="M4" s="623"/>
      <c r="N4" s="623"/>
    </row>
    <row r="5" spans="2:37" ht="16.5" customHeight="1">
      <c r="B5" s="269"/>
      <c r="C5" s="646" t="s">
        <v>572</v>
      </c>
      <c r="D5" s="647"/>
      <c r="E5" s="647"/>
      <c r="F5" s="647"/>
      <c r="G5" s="647"/>
      <c r="H5" s="647"/>
      <c r="I5" s="647"/>
      <c r="J5" s="647"/>
      <c r="K5" s="623"/>
      <c r="L5" s="623"/>
      <c r="M5" s="623"/>
      <c r="N5" s="623"/>
      <c r="P5" s="625" t="s">
        <v>571</v>
      </c>
      <c r="Q5" s="625"/>
      <c r="R5" s="625"/>
      <c r="S5" s="625"/>
      <c r="T5" s="625"/>
    </row>
    <row r="6" spans="2:37" ht="16.5" customHeight="1" thickBot="1">
      <c r="C6" s="648"/>
      <c r="D6" s="648"/>
      <c r="E6" s="648"/>
      <c r="F6" s="648"/>
      <c r="G6" s="648"/>
      <c r="H6" s="648"/>
      <c r="I6" s="648"/>
      <c r="J6" s="648"/>
      <c r="K6" s="624"/>
      <c r="L6" s="624"/>
      <c r="M6" s="624"/>
      <c r="N6" s="624"/>
      <c r="P6" s="625"/>
      <c r="Q6" s="625"/>
      <c r="R6" s="625"/>
      <c r="S6" s="625"/>
      <c r="T6" s="625"/>
    </row>
    <row r="7" spans="2:37" ht="72" customHeight="1" thickBot="1">
      <c r="B7" s="165" t="s">
        <v>0</v>
      </c>
      <c r="C7" s="166" t="s">
        <v>1</v>
      </c>
      <c r="D7" s="171" t="s">
        <v>24</v>
      </c>
      <c r="E7" s="172" t="s">
        <v>2</v>
      </c>
      <c r="F7" s="167" t="s">
        <v>5</v>
      </c>
      <c r="G7" s="168" t="s">
        <v>6</v>
      </c>
      <c r="H7" s="168" t="s">
        <v>7</v>
      </c>
      <c r="I7" s="169" t="s">
        <v>8</v>
      </c>
      <c r="J7" s="170" t="s">
        <v>107</v>
      </c>
      <c r="K7" s="249" t="s">
        <v>56</v>
      </c>
      <c r="L7" s="250" t="s">
        <v>57</v>
      </c>
      <c r="M7" s="251" t="s">
        <v>58</v>
      </c>
      <c r="N7" s="251" t="s">
        <v>62</v>
      </c>
      <c r="P7" s="357" t="s">
        <v>5</v>
      </c>
      <c r="Q7" s="358" t="s">
        <v>6</v>
      </c>
      <c r="R7" s="358" t="s">
        <v>7</v>
      </c>
      <c r="S7" s="359" t="s">
        <v>8</v>
      </c>
      <c r="T7" s="360" t="s">
        <v>107</v>
      </c>
      <c r="U7" s="42">
        <v>1</v>
      </c>
      <c r="V7" s="375" t="e">
        <f>SUM(V9:V36)</f>
        <v>#N/A</v>
      </c>
      <c r="AI7" s="1" t="s">
        <v>567</v>
      </c>
    </row>
    <row r="8" spans="2:37" s="31" customFormat="1" ht="7.5" customHeight="1" thickBot="1">
      <c r="B8" s="26"/>
      <c r="C8" s="27"/>
      <c r="D8" s="28"/>
      <c r="E8" s="29"/>
      <c r="F8" s="59"/>
      <c r="G8" s="60"/>
      <c r="H8" s="60"/>
      <c r="I8" s="61"/>
      <c r="J8" s="62"/>
      <c r="K8" s="30"/>
      <c r="L8" s="182"/>
      <c r="M8" s="183"/>
      <c r="N8" s="183"/>
      <c r="P8" s="59"/>
      <c r="Q8" s="60"/>
      <c r="R8" s="60"/>
      <c r="S8" s="61"/>
      <c r="T8" s="62"/>
      <c r="U8" s="43">
        <v>2</v>
      </c>
      <c r="V8" s="376"/>
    </row>
    <row r="9" spans="2:37" s="3" customFormat="1" ht="51.75" customHeight="1">
      <c r="B9" s="155" t="s">
        <v>86</v>
      </c>
      <c r="C9" s="32" t="s">
        <v>68</v>
      </c>
      <c r="D9" s="33" t="s">
        <v>3</v>
      </c>
      <c r="E9" s="252" t="s">
        <v>76</v>
      </c>
      <c r="F9" s="173" t="s">
        <v>41</v>
      </c>
      <c r="G9" s="174">
        <v>1</v>
      </c>
      <c r="H9" s="174" t="s">
        <v>18</v>
      </c>
      <c r="I9" s="175">
        <v>-5</v>
      </c>
      <c r="J9" s="176">
        <f>MIN(F9:I9)-3</f>
        <v>-8</v>
      </c>
      <c r="K9" s="324"/>
      <c r="L9" s="184" t="e">
        <f t="shared" ref="L9:L14" si="0">HLOOKUP(K9,$F$7:$J$36,U9,FALSE)</f>
        <v>#N/A</v>
      </c>
      <c r="M9" s="619" t="e">
        <f>SUM(L9:L13)</f>
        <v>#N/A</v>
      </c>
      <c r="N9" s="617" t="e">
        <f>(M9/SUM(V9:V13))*100</f>
        <v>#N/A</v>
      </c>
      <c r="P9" s="173" t="s">
        <v>18</v>
      </c>
      <c r="Q9" s="174">
        <v>1</v>
      </c>
      <c r="R9" s="174" t="s">
        <v>18</v>
      </c>
      <c r="S9" s="175">
        <v>-5</v>
      </c>
      <c r="T9" s="176">
        <f>MIN(P9:S9)-3</f>
        <v>-8</v>
      </c>
      <c r="U9" s="42">
        <v>3</v>
      </c>
      <c r="V9" s="377">
        <f>MAX(F9:I9)</f>
        <v>1</v>
      </c>
      <c r="AJ9" s="1" t="s">
        <v>568</v>
      </c>
      <c r="AK9" s="1" t="s">
        <v>568</v>
      </c>
    </row>
    <row r="10" spans="2:37" s="3" customFormat="1" ht="51.75" customHeight="1">
      <c r="B10" s="50">
        <v>23</v>
      </c>
      <c r="C10" s="35" t="s">
        <v>43</v>
      </c>
      <c r="D10" s="34" t="s">
        <v>4</v>
      </c>
      <c r="E10" s="253" t="s">
        <v>77</v>
      </c>
      <c r="F10" s="177" t="s">
        <v>41</v>
      </c>
      <c r="G10" s="178">
        <v>4</v>
      </c>
      <c r="H10" s="178" t="s">
        <v>18</v>
      </c>
      <c r="I10" s="179">
        <v>-5</v>
      </c>
      <c r="J10" s="180">
        <f t="shared" ref="J10:J36" si="1">MIN(F10:I10)-3</f>
        <v>-8</v>
      </c>
      <c r="K10" s="325"/>
      <c r="L10" s="185" t="e">
        <f t="shared" si="0"/>
        <v>#N/A</v>
      </c>
      <c r="M10" s="620"/>
      <c r="N10" s="617"/>
      <c r="P10" s="177" t="s">
        <v>18</v>
      </c>
      <c r="Q10" s="178">
        <v>4</v>
      </c>
      <c r="R10" s="178" t="s">
        <v>18</v>
      </c>
      <c r="S10" s="179">
        <v>-5</v>
      </c>
      <c r="T10" s="180">
        <f t="shared" ref="T10:T19" si="2">MIN(P10:S10)-3</f>
        <v>-8</v>
      </c>
      <c r="U10" s="43">
        <v>4</v>
      </c>
      <c r="V10" s="377">
        <f>MAX(F10:I10)</f>
        <v>4</v>
      </c>
      <c r="AJ10" s="3" t="s">
        <v>569</v>
      </c>
      <c r="AK10" s="1" t="s">
        <v>570</v>
      </c>
    </row>
    <row r="11" spans="2:37" s="3" customFormat="1" ht="51.75" customHeight="1">
      <c r="B11" s="50">
        <v>24</v>
      </c>
      <c r="C11" s="35" t="s">
        <v>44</v>
      </c>
      <c r="D11" s="34" t="s">
        <v>4</v>
      </c>
      <c r="E11" s="253" t="s">
        <v>78</v>
      </c>
      <c r="F11" s="177" t="s">
        <v>41</v>
      </c>
      <c r="G11" s="178">
        <v>4</v>
      </c>
      <c r="H11" s="178" t="s">
        <v>69</v>
      </c>
      <c r="I11" s="179">
        <v>-5</v>
      </c>
      <c r="J11" s="180">
        <f t="shared" si="1"/>
        <v>-8</v>
      </c>
      <c r="K11" s="356"/>
      <c r="L11" s="185" t="e">
        <f t="shared" si="0"/>
        <v>#N/A</v>
      </c>
      <c r="M11" s="620"/>
      <c r="N11" s="617"/>
      <c r="P11" s="177" t="s">
        <v>18</v>
      </c>
      <c r="Q11" s="178">
        <v>4</v>
      </c>
      <c r="R11" s="178" t="s">
        <v>18</v>
      </c>
      <c r="S11" s="179">
        <v>-5</v>
      </c>
      <c r="T11" s="180">
        <f t="shared" si="2"/>
        <v>-8</v>
      </c>
      <c r="U11" s="42">
        <v>5</v>
      </c>
      <c r="V11" s="377">
        <f>MAX(F11:I11)</f>
        <v>4</v>
      </c>
      <c r="AJ11" s="3" t="s">
        <v>565</v>
      </c>
      <c r="AK11" s="3" t="s">
        <v>569</v>
      </c>
    </row>
    <row r="12" spans="2:37" s="3" customFormat="1" ht="171">
      <c r="B12" s="154" t="s">
        <v>101</v>
      </c>
      <c r="C12" s="156" t="s">
        <v>102</v>
      </c>
      <c r="D12" s="69" t="s">
        <v>4</v>
      </c>
      <c r="E12" s="70" t="s">
        <v>106</v>
      </c>
      <c r="F12" s="177" t="s">
        <v>18</v>
      </c>
      <c r="G12" s="178">
        <v>3</v>
      </c>
      <c r="H12" s="178" t="s">
        <v>18</v>
      </c>
      <c r="I12" s="179">
        <v>0</v>
      </c>
      <c r="J12" s="180">
        <f t="shared" si="1"/>
        <v>-3</v>
      </c>
      <c r="K12" s="356"/>
      <c r="L12" s="185" t="e">
        <f t="shared" si="0"/>
        <v>#N/A</v>
      </c>
      <c r="M12" s="620"/>
      <c r="N12" s="617"/>
      <c r="P12" s="177" t="s">
        <v>18</v>
      </c>
      <c r="Q12" s="178">
        <v>3</v>
      </c>
      <c r="R12" s="178" t="s">
        <v>18</v>
      </c>
      <c r="S12" s="179">
        <v>0</v>
      </c>
      <c r="T12" s="180">
        <f t="shared" si="2"/>
        <v>-3</v>
      </c>
      <c r="U12" s="42">
        <v>6</v>
      </c>
      <c r="V12" s="377">
        <f>MAX(F12:I12)</f>
        <v>3</v>
      </c>
      <c r="AK12" s="3" t="s">
        <v>565</v>
      </c>
    </row>
    <row r="13" spans="2:37" s="3" customFormat="1" ht="314.25" thickBot="1">
      <c r="B13" s="51">
        <v>26</v>
      </c>
      <c r="C13" s="72" t="s">
        <v>92</v>
      </c>
      <c r="D13" s="73" t="s">
        <v>4</v>
      </c>
      <c r="E13" s="71" t="s">
        <v>589</v>
      </c>
      <c r="F13" s="202">
        <v>8</v>
      </c>
      <c r="G13" s="203">
        <v>6</v>
      </c>
      <c r="H13" s="203">
        <v>3</v>
      </c>
      <c r="I13" s="204">
        <v>0</v>
      </c>
      <c r="J13" s="205">
        <f t="shared" si="1"/>
        <v>-3</v>
      </c>
      <c r="K13" s="326"/>
      <c r="L13" s="186" t="e">
        <f t="shared" si="0"/>
        <v>#N/A</v>
      </c>
      <c r="M13" s="621"/>
      <c r="N13" s="641"/>
      <c r="P13" s="202">
        <v>8</v>
      </c>
      <c r="Q13" s="203">
        <v>6</v>
      </c>
      <c r="R13" s="203">
        <v>3</v>
      </c>
      <c r="S13" s="204">
        <v>0</v>
      </c>
      <c r="T13" s="205">
        <f t="shared" si="2"/>
        <v>-3</v>
      </c>
      <c r="U13" s="43">
        <v>7</v>
      </c>
      <c r="V13" s="377">
        <f>MAX(F13:I13)</f>
        <v>8</v>
      </c>
    </row>
    <row r="14" spans="2:37" s="3" customFormat="1" ht="120" customHeight="1" thickTop="1" thickBot="1">
      <c r="B14" s="52" t="s">
        <v>59</v>
      </c>
      <c r="C14" s="659" t="s">
        <v>80</v>
      </c>
      <c r="D14" s="663" t="s">
        <v>14</v>
      </c>
      <c r="E14" s="664" t="s">
        <v>109</v>
      </c>
      <c r="F14" s="206" t="s">
        <v>108</v>
      </c>
      <c r="G14" s="207">
        <v>10</v>
      </c>
      <c r="H14" s="207" t="s">
        <v>69</v>
      </c>
      <c r="I14" s="208">
        <v>-10</v>
      </c>
      <c r="J14" s="209">
        <f t="shared" si="1"/>
        <v>-13</v>
      </c>
      <c r="K14" s="327"/>
      <c r="L14" s="187" t="e">
        <f t="shared" si="0"/>
        <v>#N/A</v>
      </c>
      <c r="M14" s="620" t="e">
        <f>SUM(L14:L20)</f>
        <v>#N/A</v>
      </c>
      <c r="N14" s="642" t="e">
        <f>M14/SUM(V14:V20)*100</f>
        <v>#N/A</v>
      </c>
      <c r="P14" s="206" t="s">
        <v>18</v>
      </c>
      <c r="Q14" s="207">
        <v>10</v>
      </c>
      <c r="R14" s="207" t="s">
        <v>18</v>
      </c>
      <c r="S14" s="208">
        <v>-10</v>
      </c>
      <c r="T14" s="209">
        <f t="shared" si="2"/>
        <v>-13</v>
      </c>
      <c r="U14" s="42">
        <v>8</v>
      </c>
      <c r="V14" s="377">
        <f t="shared" ref="V14:V36" si="3">MAX(F14:I14)</f>
        <v>10</v>
      </c>
    </row>
    <row r="15" spans="2:37" s="3" customFormat="1" ht="57.75" hidden="1" customHeight="1">
      <c r="B15" s="50" t="s">
        <v>60</v>
      </c>
      <c r="C15" s="652"/>
      <c r="D15" s="657"/>
      <c r="E15" s="665"/>
      <c r="F15" s="210"/>
      <c r="G15" s="211"/>
      <c r="H15" s="211"/>
      <c r="I15" s="212"/>
      <c r="J15" s="213">
        <f t="shared" si="1"/>
        <v>-3</v>
      </c>
      <c r="K15" s="24"/>
      <c r="L15" s="185"/>
      <c r="M15" s="620"/>
      <c r="N15" s="617"/>
      <c r="P15" s="210"/>
      <c r="Q15" s="211"/>
      <c r="R15" s="211"/>
      <c r="S15" s="212"/>
      <c r="T15" s="213">
        <f t="shared" si="2"/>
        <v>-3</v>
      </c>
      <c r="U15" s="43">
        <v>9</v>
      </c>
      <c r="V15" s="377"/>
    </row>
    <row r="16" spans="2:37" s="3" customFormat="1" ht="318.75" customHeight="1" thickTop="1" thickBot="1">
      <c r="B16" s="50" t="s">
        <v>61</v>
      </c>
      <c r="C16" s="156" t="s">
        <v>81</v>
      </c>
      <c r="D16" s="41" t="s">
        <v>14</v>
      </c>
      <c r="E16" s="277" t="s">
        <v>566</v>
      </c>
      <c r="F16" s="210" t="s">
        <v>94</v>
      </c>
      <c r="G16" s="211" t="s">
        <v>66</v>
      </c>
      <c r="H16" s="211" t="s">
        <v>95</v>
      </c>
      <c r="I16" s="212" t="s">
        <v>96</v>
      </c>
      <c r="J16" s="214">
        <f t="shared" si="1"/>
        <v>-3</v>
      </c>
      <c r="K16" s="55"/>
      <c r="L16" s="328"/>
      <c r="M16" s="620"/>
      <c r="N16" s="617"/>
      <c r="P16" s="210" t="s">
        <v>18</v>
      </c>
      <c r="Q16" s="211" t="s">
        <v>18</v>
      </c>
      <c r="R16" s="211" t="s">
        <v>18</v>
      </c>
      <c r="S16" s="212" t="s">
        <v>18</v>
      </c>
      <c r="T16" s="214">
        <f t="shared" si="2"/>
        <v>-3</v>
      </c>
      <c r="U16" s="42">
        <v>10</v>
      </c>
      <c r="V16" s="374">
        <v>12</v>
      </c>
      <c r="W16" s="373"/>
    </row>
    <row r="17" spans="2:22" s="3" customFormat="1" ht="81" customHeight="1" thickTop="1">
      <c r="B17" s="649">
        <v>90</v>
      </c>
      <c r="C17" s="651" t="s">
        <v>9</v>
      </c>
      <c r="D17" s="656" t="s">
        <v>14</v>
      </c>
      <c r="E17" s="254" t="s">
        <v>118</v>
      </c>
      <c r="F17" s="177" t="s">
        <v>41</v>
      </c>
      <c r="G17" s="178">
        <v>6</v>
      </c>
      <c r="H17" s="178">
        <v>0</v>
      </c>
      <c r="I17" s="179">
        <v>-6</v>
      </c>
      <c r="J17" s="180">
        <f t="shared" si="1"/>
        <v>-9</v>
      </c>
      <c r="K17" s="325"/>
      <c r="L17" s="185" t="e">
        <f t="shared" ref="L17:L36" si="4">HLOOKUP(K17,$F$7:$J$36,U17,FALSE)</f>
        <v>#N/A</v>
      </c>
      <c r="M17" s="620"/>
      <c r="N17" s="617"/>
      <c r="P17" s="177" t="s">
        <v>18</v>
      </c>
      <c r="Q17" s="178">
        <v>6</v>
      </c>
      <c r="R17" s="178">
        <v>0</v>
      </c>
      <c r="S17" s="179">
        <v>-6</v>
      </c>
      <c r="T17" s="180">
        <f t="shared" si="2"/>
        <v>-9</v>
      </c>
      <c r="U17" s="42">
        <v>11</v>
      </c>
      <c r="V17" s="378">
        <f t="shared" si="3"/>
        <v>6</v>
      </c>
    </row>
    <row r="18" spans="2:22" s="3" customFormat="1" ht="121.5" customHeight="1">
      <c r="B18" s="650"/>
      <c r="C18" s="652"/>
      <c r="D18" s="657"/>
      <c r="E18" s="254" t="s">
        <v>79</v>
      </c>
      <c r="F18" s="177">
        <v>6</v>
      </c>
      <c r="G18" s="178">
        <v>3</v>
      </c>
      <c r="H18" s="178">
        <v>0</v>
      </c>
      <c r="I18" s="179">
        <v>-6</v>
      </c>
      <c r="J18" s="180">
        <f t="shared" si="1"/>
        <v>-9</v>
      </c>
      <c r="K18" s="325"/>
      <c r="L18" s="185" t="e">
        <f t="shared" si="4"/>
        <v>#N/A</v>
      </c>
      <c r="M18" s="620"/>
      <c r="N18" s="617"/>
      <c r="P18" s="177">
        <v>6</v>
      </c>
      <c r="Q18" s="178">
        <v>3</v>
      </c>
      <c r="R18" s="178">
        <v>0</v>
      </c>
      <c r="S18" s="179">
        <v>-6</v>
      </c>
      <c r="T18" s="180">
        <f t="shared" si="2"/>
        <v>-9</v>
      </c>
      <c r="U18" s="43">
        <v>12</v>
      </c>
      <c r="V18" s="377">
        <f t="shared" si="3"/>
        <v>6</v>
      </c>
    </row>
    <row r="19" spans="2:22" s="3" customFormat="1" ht="86.25" thickBot="1">
      <c r="B19" s="50">
        <v>91</v>
      </c>
      <c r="C19" s="653"/>
      <c r="D19" s="658"/>
      <c r="E19" s="278" t="s">
        <v>479</v>
      </c>
      <c r="F19" s="177" t="s">
        <v>41</v>
      </c>
      <c r="G19" s="178">
        <v>6</v>
      </c>
      <c r="H19" s="178">
        <v>0</v>
      </c>
      <c r="I19" s="179">
        <v>-6</v>
      </c>
      <c r="J19" s="180">
        <f t="shared" si="1"/>
        <v>-9</v>
      </c>
      <c r="K19" s="325"/>
      <c r="L19" s="185" t="e">
        <f t="shared" si="4"/>
        <v>#N/A</v>
      </c>
      <c r="M19" s="620"/>
      <c r="N19" s="617"/>
      <c r="P19" s="177" t="s">
        <v>18</v>
      </c>
      <c r="Q19" s="178">
        <v>6</v>
      </c>
      <c r="R19" s="178">
        <v>0</v>
      </c>
      <c r="S19" s="179">
        <v>-6</v>
      </c>
      <c r="T19" s="180">
        <f t="shared" si="2"/>
        <v>-9</v>
      </c>
      <c r="U19" s="42">
        <v>13</v>
      </c>
      <c r="V19" s="377">
        <f t="shared" si="3"/>
        <v>6</v>
      </c>
    </row>
    <row r="20" spans="2:22" s="3" customFormat="1" ht="66.75" hidden="1" customHeight="1" thickBot="1">
      <c r="B20" s="54">
        <v>107</v>
      </c>
      <c r="C20" s="57" t="s">
        <v>99</v>
      </c>
      <c r="D20" s="58"/>
      <c r="E20" s="255" t="s">
        <v>70</v>
      </c>
      <c r="F20" s="202" t="s">
        <v>41</v>
      </c>
      <c r="G20" s="203" t="s">
        <v>89</v>
      </c>
      <c r="H20" s="203" t="s">
        <v>19</v>
      </c>
      <c r="I20" s="204" t="s">
        <v>93</v>
      </c>
      <c r="J20" s="215" t="s">
        <v>108</v>
      </c>
      <c r="K20" s="329"/>
      <c r="L20" s="188"/>
      <c r="M20" s="621"/>
      <c r="N20" s="641"/>
      <c r="P20" s="202" t="s">
        <v>18</v>
      </c>
      <c r="Q20" s="203" t="s">
        <v>18</v>
      </c>
      <c r="R20" s="203" t="s">
        <v>18</v>
      </c>
      <c r="S20" s="204" t="s">
        <v>18</v>
      </c>
      <c r="T20" s="215" t="s">
        <v>18</v>
      </c>
      <c r="U20" s="43">
        <v>14</v>
      </c>
      <c r="V20" s="377">
        <f t="shared" si="3"/>
        <v>0</v>
      </c>
    </row>
    <row r="21" spans="2:22" s="3" customFormat="1" ht="74.25" customHeight="1" thickTop="1">
      <c r="B21" s="654">
        <v>40</v>
      </c>
      <c r="C21" s="659" t="s">
        <v>50</v>
      </c>
      <c r="D21" s="660" t="s">
        <v>17</v>
      </c>
      <c r="E21" s="256" t="s">
        <v>71</v>
      </c>
      <c r="F21" s="216" t="s">
        <v>41</v>
      </c>
      <c r="G21" s="217">
        <v>0</v>
      </c>
      <c r="H21" s="217" t="s">
        <v>41</v>
      </c>
      <c r="I21" s="218">
        <v>-5</v>
      </c>
      <c r="J21" s="219">
        <f t="shared" si="1"/>
        <v>-8</v>
      </c>
      <c r="K21" s="330"/>
      <c r="L21" s="189" t="e">
        <f t="shared" si="4"/>
        <v>#N/A</v>
      </c>
      <c r="M21" s="622" t="e">
        <f>SUM(L21:L31)</f>
        <v>#N/A</v>
      </c>
      <c r="N21" s="643" t="e">
        <f>(M21/SUM(V21:V31))*100</f>
        <v>#N/A</v>
      </c>
      <c r="P21" s="216" t="s">
        <v>18</v>
      </c>
      <c r="Q21" s="217">
        <v>0</v>
      </c>
      <c r="R21" s="217" t="s">
        <v>18</v>
      </c>
      <c r="S21" s="218">
        <v>-5</v>
      </c>
      <c r="T21" s="219">
        <f t="shared" ref="T21:T32" si="5">MIN(P21:S21)-3</f>
        <v>-8</v>
      </c>
      <c r="U21" s="42">
        <v>15</v>
      </c>
      <c r="V21" s="377">
        <f t="shared" si="3"/>
        <v>0</v>
      </c>
    </row>
    <row r="22" spans="2:22" s="3" customFormat="1" ht="74.25" customHeight="1">
      <c r="B22" s="655"/>
      <c r="C22" s="652"/>
      <c r="D22" s="661"/>
      <c r="E22" s="257" t="s">
        <v>104</v>
      </c>
      <c r="F22" s="220" t="s">
        <v>52</v>
      </c>
      <c r="G22" s="221">
        <v>0</v>
      </c>
      <c r="H22" s="221" t="s">
        <v>52</v>
      </c>
      <c r="I22" s="222">
        <v>-5</v>
      </c>
      <c r="J22" s="223">
        <f t="shared" si="1"/>
        <v>-8</v>
      </c>
      <c r="K22" s="331"/>
      <c r="L22" s="190" t="e">
        <f t="shared" si="4"/>
        <v>#N/A</v>
      </c>
      <c r="M22" s="620"/>
      <c r="N22" s="644"/>
      <c r="P22" s="220" t="s">
        <v>52</v>
      </c>
      <c r="Q22" s="221">
        <v>0</v>
      </c>
      <c r="R22" s="221" t="s">
        <v>52</v>
      </c>
      <c r="S22" s="222">
        <v>-5</v>
      </c>
      <c r="T22" s="223">
        <f t="shared" si="5"/>
        <v>-8</v>
      </c>
      <c r="U22" s="42">
        <v>16</v>
      </c>
      <c r="V22" s="377">
        <f t="shared" si="3"/>
        <v>0</v>
      </c>
    </row>
    <row r="23" spans="2:22" s="3" customFormat="1" ht="74.25" customHeight="1">
      <c r="B23" s="655"/>
      <c r="C23" s="652"/>
      <c r="D23" s="661"/>
      <c r="E23" s="258" t="s">
        <v>105</v>
      </c>
      <c r="F23" s="224" t="s">
        <v>52</v>
      </c>
      <c r="G23" s="225">
        <v>0</v>
      </c>
      <c r="H23" s="225" t="s">
        <v>52</v>
      </c>
      <c r="I23" s="226">
        <v>-5</v>
      </c>
      <c r="J23" s="227">
        <f t="shared" si="1"/>
        <v>-8</v>
      </c>
      <c r="K23" s="371"/>
      <c r="L23" s="191" t="e">
        <f t="shared" si="4"/>
        <v>#N/A</v>
      </c>
      <c r="M23" s="620"/>
      <c r="N23" s="644"/>
      <c r="P23" s="224" t="s">
        <v>52</v>
      </c>
      <c r="Q23" s="225">
        <v>0</v>
      </c>
      <c r="R23" s="225" t="s">
        <v>52</v>
      </c>
      <c r="S23" s="226">
        <v>-5</v>
      </c>
      <c r="T23" s="227">
        <f t="shared" si="5"/>
        <v>-8</v>
      </c>
      <c r="U23" s="43">
        <v>17</v>
      </c>
      <c r="V23" s="377">
        <f t="shared" si="3"/>
        <v>0</v>
      </c>
    </row>
    <row r="24" spans="2:22" s="3" customFormat="1" ht="74.25" customHeight="1">
      <c r="B24" s="655"/>
      <c r="C24" s="652"/>
      <c r="D24" s="661"/>
      <c r="E24" s="259" t="s">
        <v>72</v>
      </c>
      <c r="F24" s="228" t="s">
        <v>52</v>
      </c>
      <c r="G24" s="229">
        <v>0</v>
      </c>
      <c r="H24" s="229" t="s">
        <v>52</v>
      </c>
      <c r="I24" s="230">
        <v>-5</v>
      </c>
      <c r="J24" s="231">
        <f t="shared" si="1"/>
        <v>-8</v>
      </c>
      <c r="K24" s="369"/>
      <c r="L24" s="370" t="e">
        <f t="shared" si="4"/>
        <v>#N/A</v>
      </c>
      <c r="M24" s="620"/>
      <c r="N24" s="644"/>
      <c r="P24" s="228" t="s">
        <v>52</v>
      </c>
      <c r="Q24" s="229">
        <v>0</v>
      </c>
      <c r="R24" s="229" t="s">
        <v>52</v>
      </c>
      <c r="S24" s="230">
        <v>-5</v>
      </c>
      <c r="T24" s="231">
        <f t="shared" si="5"/>
        <v>-8</v>
      </c>
      <c r="U24" s="42">
        <v>18</v>
      </c>
      <c r="V24" s="377">
        <f t="shared" si="3"/>
        <v>0</v>
      </c>
    </row>
    <row r="25" spans="2:22" s="3" customFormat="1" ht="74.25" customHeight="1">
      <c r="B25" s="655"/>
      <c r="C25" s="652"/>
      <c r="D25" s="661"/>
      <c r="E25" s="260" t="s">
        <v>73</v>
      </c>
      <c r="F25" s="232" t="s">
        <v>52</v>
      </c>
      <c r="G25" s="233">
        <v>0</v>
      </c>
      <c r="H25" s="233" t="s">
        <v>52</v>
      </c>
      <c r="I25" s="234">
        <v>-5</v>
      </c>
      <c r="J25" s="235">
        <f t="shared" si="1"/>
        <v>-8</v>
      </c>
      <c r="K25" s="331"/>
      <c r="L25" s="190" t="e">
        <f t="shared" si="4"/>
        <v>#N/A</v>
      </c>
      <c r="M25" s="620"/>
      <c r="N25" s="644"/>
      <c r="P25" s="232" t="s">
        <v>52</v>
      </c>
      <c r="Q25" s="233">
        <v>0</v>
      </c>
      <c r="R25" s="233" t="s">
        <v>52</v>
      </c>
      <c r="S25" s="234">
        <v>-5</v>
      </c>
      <c r="T25" s="235">
        <f t="shared" si="5"/>
        <v>-8</v>
      </c>
      <c r="U25" s="43">
        <v>19</v>
      </c>
      <c r="V25" s="377">
        <f t="shared" si="3"/>
        <v>0</v>
      </c>
    </row>
    <row r="26" spans="2:22" s="3" customFormat="1" ht="74.25" customHeight="1">
      <c r="B26" s="655"/>
      <c r="C26" s="652"/>
      <c r="D26" s="661"/>
      <c r="E26" s="261" t="s">
        <v>83</v>
      </c>
      <c r="F26" s="224" t="s">
        <v>52</v>
      </c>
      <c r="G26" s="225">
        <v>0</v>
      </c>
      <c r="H26" s="225" t="s">
        <v>52</v>
      </c>
      <c r="I26" s="226">
        <v>-5</v>
      </c>
      <c r="J26" s="227">
        <f t="shared" si="1"/>
        <v>-8</v>
      </c>
      <c r="K26" s="371"/>
      <c r="L26" s="191" t="e">
        <f t="shared" si="4"/>
        <v>#N/A</v>
      </c>
      <c r="M26" s="620"/>
      <c r="N26" s="644"/>
      <c r="P26" s="224" t="s">
        <v>52</v>
      </c>
      <c r="Q26" s="225">
        <v>0</v>
      </c>
      <c r="R26" s="225" t="s">
        <v>52</v>
      </c>
      <c r="S26" s="226">
        <v>-5</v>
      </c>
      <c r="T26" s="227">
        <f t="shared" si="5"/>
        <v>-8</v>
      </c>
      <c r="U26" s="42">
        <v>20</v>
      </c>
      <c r="V26" s="377">
        <f t="shared" si="3"/>
        <v>0</v>
      </c>
    </row>
    <row r="27" spans="2:22" s="3" customFormat="1" ht="74.25" customHeight="1">
      <c r="B27" s="655"/>
      <c r="C27" s="652"/>
      <c r="D27" s="661"/>
      <c r="E27" s="253" t="s">
        <v>74</v>
      </c>
      <c r="F27" s="177" t="s">
        <v>52</v>
      </c>
      <c r="G27" s="178">
        <v>0</v>
      </c>
      <c r="H27" s="178" t="s">
        <v>52</v>
      </c>
      <c r="I27" s="179">
        <v>-5</v>
      </c>
      <c r="J27" s="180">
        <f t="shared" si="1"/>
        <v>-8</v>
      </c>
      <c r="K27" s="325"/>
      <c r="L27" s="192" t="e">
        <f t="shared" si="4"/>
        <v>#N/A</v>
      </c>
      <c r="M27" s="620"/>
      <c r="N27" s="644"/>
      <c r="P27" s="177" t="s">
        <v>52</v>
      </c>
      <c r="Q27" s="178">
        <v>0</v>
      </c>
      <c r="R27" s="178" t="s">
        <v>52</v>
      </c>
      <c r="S27" s="179">
        <v>-5</v>
      </c>
      <c r="T27" s="180">
        <f t="shared" si="5"/>
        <v>-8</v>
      </c>
      <c r="U27" s="42">
        <v>21</v>
      </c>
      <c r="V27" s="377">
        <f t="shared" si="3"/>
        <v>0</v>
      </c>
    </row>
    <row r="28" spans="2:22" s="3" customFormat="1" ht="74.25" customHeight="1">
      <c r="B28" s="655"/>
      <c r="C28" s="652"/>
      <c r="D28" s="661"/>
      <c r="E28" s="253" t="s">
        <v>75</v>
      </c>
      <c r="F28" s="177" t="s">
        <v>52</v>
      </c>
      <c r="G28" s="178">
        <v>0</v>
      </c>
      <c r="H28" s="178" t="s">
        <v>52</v>
      </c>
      <c r="I28" s="179">
        <v>-5</v>
      </c>
      <c r="J28" s="180">
        <f t="shared" si="1"/>
        <v>-8</v>
      </c>
      <c r="K28" s="325"/>
      <c r="L28" s="192" t="e">
        <f t="shared" si="4"/>
        <v>#N/A</v>
      </c>
      <c r="M28" s="620"/>
      <c r="N28" s="644"/>
      <c r="P28" s="177" t="s">
        <v>52</v>
      </c>
      <c r="Q28" s="178">
        <v>0</v>
      </c>
      <c r="R28" s="178" t="s">
        <v>52</v>
      </c>
      <c r="S28" s="179">
        <v>-5</v>
      </c>
      <c r="T28" s="180">
        <f t="shared" si="5"/>
        <v>-8</v>
      </c>
      <c r="U28" s="43">
        <v>22</v>
      </c>
      <c r="V28" s="377">
        <f t="shared" si="3"/>
        <v>0</v>
      </c>
    </row>
    <row r="29" spans="2:22" s="3" customFormat="1" ht="74.25" customHeight="1">
      <c r="B29" s="650"/>
      <c r="C29" s="653"/>
      <c r="D29" s="662"/>
      <c r="E29" s="253" t="s">
        <v>84</v>
      </c>
      <c r="F29" s="177" t="s">
        <v>52</v>
      </c>
      <c r="G29" s="178">
        <v>0</v>
      </c>
      <c r="H29" s="178" t="s">
        <v>52</v>
      </c>
      <c r="I29" s="179">
        <v>-5</v>
      </c>
      <c r="J29" s="180">
        <f t="shared" si="1"/>
        <v>-8</v>
      </c>
      <c r="K29" s="369"/>
      <c r="L29" s="192" t="e">
        <f t="shared" si="4"/>
        <v>#N/A</v>
      </c>
      <c r="M29" s="620"/>
      <c r="N29" s="644"/>
      <c r="P29" s="177" t="s">
        <v>52</v>
      </c>
      <c r="Q29" s="178">
        <v>0</v>
      </c>
      <c r="R29" s="178" t="s">
        <v>52</v>
      </c>
      <c r="S29" s="179">
        <v>-5</v>
      </c>
      <c r="T29" s="180">
        <f t="shared" si="5"/>
        <v>-8</v>
      </c>
      <c r="U29" s="42">
        <v>23</v>
      </c>
      <c r="V29" s="377">
        <f t="shared" si="3"/>
        <v>0</v>
      </c>
    </row>
    <row r="30" spans="2:22" s="3" customFormat="1" ht="185.25">
      <c r="B30" s="50">
        <v>118</v>
      </c>
      <c r="C30" s="35" t="s">
        <v>82</v>
      </c>
      <c r="D30" s="36" t="s">
        <v>17</v>
      </c>
      <c r="E30" s="253" t="s">
        <v>120</v>
      </c>
      <c r="F30" s="177" t="s">
        <v>108</v>
      </c>
      <c r="G30" s="178">
        <v>10</v>
      </c>
      <c r="H30" s="178">
        <v>5</v>
      </c>
      <c r="I30" s="179">
        <v>-5</v>
      </c>
      <c r="J30" s="180">
        <f t="shared" si="1"/>
        <v>-8</v>
      </c>
      <c r="K30" s="325"/>
      <c r="L30" s="192" t="e">
        <f t="shared" si="4"/>
        <v>#N/A</v>
      </c>
      <c r="M30" s="620"/>
      <c r="N30" s="644"/>
      <c r="P30" s="177" t="s">
        <v>18</v>
      </c>
      <c r="Q30" s="178">
        <v>10</v>
      </c>
      <c r="R30" s="178">
        <v>5</v>
      </c>
      <c r="S30" s="179">
        <v>-5</v>
      </c>
      <c r="T30" s="180">
        <f t="shared" si="5"/>
        <v>-8</v>
      </c>
      <c r="U30" s="43">
        <v>24</v>
      </c>
      <c r="V30" s="379" t="e">
        <f>MAX(F30:L30)</f>
        <v>#N/A</v>
      </c>
    </row>
    <row r="31" spans="2:22" s="3" customFormat="1" ht="157.5" thickBot="1">
      <c r="B31" s="51">
        <v>119</v>
      </c>
      <c r="C31" s="48" t="s">
        <v>100</v>
      </c>
      <c r="D31" s="37" t="s">
        <v>17</v>
      </c>
      <c r="E31" s="262" t="s">
        <v>103</v>
      </c>
      <c r="F31" s="202">
        <v>10</v>
      </c>
      <c r="G31" s="203">
        <v>5</v>
      </c>
      <c r="H31" s="203">
        <v>2</v>
      </c>
      <c r="I31" s="204">
        <v>0</v>
      </c>
      <c r="J31" s="205">
        <f t="shared" si="1"/>
        <v>-3</v>
      </c>
      <c r="K31" s="326"/>
      <c r="L31" s="193" t="e">
        <f t="shared" si="4"/>
        <v>#N/A</v>
      </c>
      <c r="M31" s="621"/>
      <c r="N31" s="645"/>
      <c r="P31" s="202">
        <v>10</v>
      </c>
      <c r="Q31" s="203">
        <v>5</v>
      </c>
      <c r="R31" s="203">
        <v>2</v>
      </c>
      <c r="S31" s="204">
        <v>0</v>
      </c>
      <c r="T31" s="205">
        <f t="shared" si="5"/>
        <v>-3</v>
      </c>
      <c r="U31" s="42">
        <v>25</v>
      </c>
      <c r="V31" s="377">
        <f t="shared" si="3"/>
        <v>10</v>
      </c>
    </row>
    <row r="32" spans="2:22" s="3" customFormat="1" ht="141" customHeight="1" thickTop="1" thickBot="1">
      <c r="B32" s="74">
        <v>137</v>
      </c>
      <c r="C32" s="49" t="s">
        <v>51</v>
      </c>
      <c r="D32" s="38" t="s">
        <v>16</v>
      </c>
      <c r="E32" s="263" t="s">
        <v>91</v>
      </c>
      <c r="F32" s="236">
        <v>10</v>
      </c>
      <c r="G32" s="237">
        <v>5</v>
      </c>
      <c r="H32" s="237">
        <v>2</v>
      </c>
      <c r="I32" s="238">
        <v>0</v>
      </c>
      <c r="J32" s="239">
        <f t="shared" si="1"/>
        <v>-3</v>
      </c>
      <c r="K32" s="332"/>
      <c r="L32" s="194" t="e">
        <f t="shared" si="4"/>
        <v>#N/A</v>
      </c>
      <c r="M32" s="195" t="e">
        <f>SUM(L32)</f>
        <v>#N/A</v>
      </c>
      <c r="N32" s="195" t="e">
        <f>M32/V32*100</f>
        <v>#N/A</v>
      </c>
      <c r="P32" s="236">
        <v>10</v>
      </c>
      <c r="Q32" s="237">
        <v>5</v>
      </c>
      <c r="R32" s="237">
        <v>2</v>
      </c>
      <c r="S32" s="238">
        <v>0</v>
      </c>
      <c r="T32" s="239">
        <f t="shared" si="5"/>
        <v>-3</v>
      </c>
      <c r="U32" s="42">
        <v>26</v>
      </c>
      <c r="V32" s="377">
        <f t="shared" si="3"/>
        <v>10</v>
      </c>
    </row>
    <row r="33" spans="2:22" s="3" customFormat="1" ht="87" hidden="1" customHeight="1" thickTop="1" thickBot="1">
      <c r="B33" s="271">
        <v>163</v>
      </c>
      <c r="C33" s="66" t="s">
        <v>85</v>
      </c>
      <c r="D33" s="56"/>
      <c r="E33" s="264" t="s">
        <v>88</v>
      </c>
      <c r="F33" s="173" t="s">
        <v>89</v>
      </c>
      <c r="G33" s="174" t="s">
        <v>63</v>
      </c>
      <c r="H33" s="174" t="s">
        <v>89</v>
      </c>
      <c r="I33" s="175" t="s">
        <v>41</v>
      </c>
      <c r="J33" s="240"/>
      <c r="K33" s="333"/>
      <c r="L33" s="187"/>
      <c r="M33" s="617" t="e">
        <f>SUM(L33:L36)</f>
        <v>#N/A</v>
      </c>
      <c r="N33" s="617" t="e">
        <f>M33/SUM(V33:V36)*100</f>
        <v>#N/A</v>
      </c>
      <c r="P33" s="173" t="s">
        <v>18</v>
      </c>
      <c r="Q33" s="174" t="s">
        <v>18</v>
      </c>
      <c r="R33" s="174" t="s">
        <v>18</v>
      </c>
      <c r="S33" s="175" t="s">
        <v>18</v>
      </c>
      <c r="T33" s="240"/>
      <c r="U33" s="43">
        <v>27</v>
      </c>
      <c r="V33" s="377">
        <f>MAX(F33:I33)</f>
        <v>0</v>
      </c>
    </row>
    <row r="34" spans="2:22" s="3" customFormat="1" ht="129" thickTop="1">
      <c r="B34" s="50" t="s">
        <v>55</v>
      </c>
      <c r="C34" s="35" t="s">
        <v>42</v>
      </c>
      <c r="D34" s="39" t="s">
        <v>15</v>
      </c>
      <c r="E34" s="253" t="s">
        <v>119</v>
      </c>
      <c r="F34" s="177" t="s">
        <v>108</v>
      </c>
      <c r="G34" s="178">
        <v>3</v>
      </c>
      <c r="H34" s="178">
        <v>2</v>
      </c>
      <c r="I34" s="179">
        <v>0</v>
      </c>
      <c r="J34" s="181">
        <f t="shared" si="1"/>
        <v>-3</v>
      </c>
      <c r="K34" s="325"/>
      <c r="L34" s="185" t="e">
        <f>HLOOKUP(K34,$F$7:$J$36,U34,FALSE)</f>
        <v>#N/A</v>
      </c>
      <c r="M34" s="617"/>
      <c r="N34" s="617"/>
      <c r="P34" s="177" t="s">
        <v>18</v>
      </c>
      <c r="Q34" s="178">
        <v>3</v>
      </c>
      <c r="R34" s="178">
        <v>2</v>
      </c>
      <c r="S34" s="179">
        <v>0</v>
      </c>
      <c r="T34" s="181">
        <f t="shared" ref="T34:T36" si="6">MIN(P34:S34)-3</f>
        <v>-3</v>
      </c>
      <c r="U34" s="42">
        <v>28</v>
      </c>
      <c r="V34" s="377">
        <f t="shared" si="3"/>
        <v>3</v>
      </c>
    </row>
    <row r="35" spans="2:22" s="3" customFormat="1" ht="120" customHeight="1">
      <c r="B35" s="50">
        <v>168</v>
      </c>
      <c r="C35" s="35" t="s">
        <v>65</v>
      </c>
      <c r="D35" s="39" t="s">
        <v>15</v>
      </c>
      <c r="E35" s="253" t="s">
        <v>110</v>
      </c>
      <c r="F35" s="177" t="s">
        <v>108</v>
      </c>
      <c r="G35" s="178">
        <v>3</v>
      </c>
      <c r="H35" s="178">
        <v>0</v>
      </c>
      <c r="I35" s="179">
        <v>-5</v>
      </c>
      <c r="J35" s="180">
        <f t="shared" si="1"/>
        <v>-8</v>
      </c>
      <c r="K35" s="325"/>
      <c r="L35" s="185" t="e">
        <f t="shared" si="4"/>
        <v>#N/A</v>
      </c>
      <c r="M35" s="617"/>
      <c r="N35" s="617"/>
      <c r="P35" s="177" t="s">
        <v>18</v>
      </c>
      <c r="Q35" s="178">
        <v>3</v>
      </c>
      <c r="R35" s="178">
        <v>0</v>
      </c>
      <c r="S35" s="179">
        <v>-5</v>
      </c>
      <c r="T35" s="180">
        <f t="shared" si="6"/>
        <v>-8</v>
      </c>
      <c r="U35" s="43">
        <v>29</v>
      </c>
      <c r="V35" s="377">
        <f t="shared" si="3"/>
        <v>3</v>
      </c>
    </row>
    <row r="36" spans="2:22" s="3" customFormat="1" ht="160.5" customHeight="1" thickBot="1">
      <c r="B36" s="53">
        <v>170</v>
      </c>
      <c r="C36" s="75" t="s">
        <v>90</v>
      </c>
      <c r="D36" s="40" t="s">
        <v>15</v>
      </c>
      <c r="E36" s="265" t="s">
        <v>115</v>
      </c>
      <c r="F36" s="241">
        <v>4</v>
      </c>
      <c r="G36" s="242">
        <v>3</v>
      </c>
      <c r="H36" s="242">
        <v>2</v>
      </c>
      <c r="I36" s="243">
        <v>0</v>
      </c>
      <c r="J36" s="244">
        <f t="shared" si="1"/>
        <v>-3</v>
      </c>
      <c r="K36" s="334"/>
      <c r="L36" s="196" t="e">
        <f t="shared" si="4"/>
        <v>#N/A</v>
      </c>
      <c r="M36" s="618"/>
      <c r="N36" s="618"/>
      <c r="P36" s="241">
        <v>4</v>
      </c>
      <c r="Q36" s="242">
        <v>3</v>
      </c>
      <c r="R36" s="242">
        <v>2</v>
      </c>
      <c r="S36" s="243">
        <v>0</v>
      </c>
      <c r="T36" s="244">
        <f t="shared" si="6"/>
        <v>-3</v>
      </c>
      <c r="U36" s="42">
        <v>30</v>
      </c>
      <c r="V36" s="377">
        <f t="shared" si="3"/>
        <v>4</v>
      </c>
    </row>
    <row r="37" spans="2:22" ht="70.5" hidden="1" customHeight="1">
      <c r="B37" s="272">
        <v>160</v>
      </c>
      <c r="C37" s="22" t="s">
        <v>10</v>
      </c>
      <c r="D37" s="23"/>
      <c r="E37" s="266"/>
      <c r="K37" s="25"/>
      <c r="L37" s="197">
        <f t="shared" ref="L37:L38" si="7">MAX(G37:I37)</f>
        <v>0</v>
      </c>
      <c r="M37" s="16"/>
      <c r="N37" s="16"/>
      <c r="U37" s="16"/>
    </row>
    <row r="38" spans="2:22" ht="70.5" hidden="1" customHeight="1">
      <c r="B38" s="273">
        <v>999</v>
      </c>
      <c r="C38" s="274" t="s">
        <v>11</v>
      </c>
      <c r="D38" s="7"/>
      <c r="E38" s="267"/>
      <c r="K38" s="18"/>
      <c r="L38" s="198">
        <f t="shared" si="7"/>
        <v>0</v>
      </c>
    </row>
    <row r="39" spans="2:22" ht="23.25" customHeight="1">
      <c r="C39" s="275"/>
      <c r="F39" s="245">
        <f>SUM(F9:F36)</f>
        <v>38</v>
      </c>
      <c r="G39" s="245">
        <f>SUM(G9:G36)</f>
        <v>72</v>
      </c>
      <c r="H39" s="245">
        <f>SUM(H9:H36)</f>
        <v>16</v>
      </c>
      <c r="I39" s="245">
        <f>SUM(I9:I36)</f>
        <v>-98</v>
      </c>
      <c r="J39" s="245">
        <f>SUM(J9:J36)</f>
        <v>-176</v>
      </c>
      <c r="P39" s="245"/>
      <c r="Q39" s="245"/>
      <c r="R39" s="245"/>
      <c r="S39" s="245"/>
      <c r="T39" s="245"/>
      <c r="V39" s="375" t="e">
        <f>SUM(V9:V38)</f>
        <v>#N/A</v>
      </c>
    </row>
    <row r="40" spans="2:22" ht="13.5" customHeight="1">
      <c r="C40" s="275"/>
    </row>
    <row r="41" spans="2:22" ht="34.5" customHeight="1">
      <c r="C41" s="275"/>
      <c r="D41" s="17"/>
      <c r="F41" s="63"/>
      <c r="G41" s="246"/>
      <c r="H41" s="246"/>
      <c r="I41" s="246"/>
      <c r="J41" s="246"/>
      <c r="K41" s="246"/>
      <c r="L41" s="246"/>
      <c r="M41" s="246"/>
      <c r="N41" s="246"/>
      <c r="P41" s="63"/>
      <c r="Q41" s="246"/>
      <c r="R41" s="246"/>
      <c r="S41" s="351"/>
      <c r="T41" s="351"/>
    </row>
    <row r="42" spans="2:22" ht="34.5" customHeight="1">
      <c r="C42" s="275"/>
      <c r="D42" s="616"/>
      <c r="E42" s="616"/>
      <c r="F42" s="63"/>
      <c r="G42" s="247"/>
      <c r="H42" s="247"/>
      <c r="I42" s="247"/>
      <c r="J42" s="247"/>
      <c r="K42" s="247"/>
      <c r="L42" s="247"/>
      <c r="M42" s="247"/>
      <c r="N42" s="247"/>
      <c r="P42" s="63"/>
      <c r="Q42" s="247"/>
      <c r="R42" s="246"/>
      <c r="S42" s="351"/>
      <c r="T42" s="351"/>
    </row>
    <row r="43" spans="2:22" ht="34.5" customHeight="1">
      <c r="C43" s="275"/>
      <c r="D43" s="616"/>
      <c r="E43" s="616"/>
      <c r="F43" s="63"/>
      <c r="G43" s="247"/>
      <c r="H43" s="247"/>
      <c r="I43" s="247"/>
      <c r="J43" s="247"/>
      <c r="K43" s="247"/>
      <c r="L43" s="247"/>
      <c r="M43" s="247"/>
      <c r="N43" s="247"/>
      <c r="P43" s="63"/>
      <c r="Q43" s="247"/>
      <c r="R43" s="246"/>
      <c r="S43" s="351"/>
      <c r="T43" s="351"/>
    </row>
    <row r="44" spans="2:22" ht="34.5" customHeight="1">
      <c r="C44" s="275"/>
      <c r="D44" s="616"/>
      <c r="E44" s="616"/>
      <c r="F44" s="63"/>
      <c r="G44" s="247"/>
      <c r="H44" s="247"/>
      <c r="I44" s="247"/>
      <c r="J44" s="247"/>
      <c r="K44" s="247"/>
      <c r="L44" s="247"/>
      <c r="M44" s="247"/>
      <c r="N44" s="247"/>
      <c r="P44" s="63"/>
      <c r="Q44" s="247"/>
      <c r="R44" s="246"/>
      <c r="S44" s="351"/>
      <c r="T44" s="351"/>
    </row>
    <row r="45" spans="2:22" ht="34.5" customHeight="1">
      <c r="C45" s="275"/>
      <c r="D45" s="616"/>
      <c r="E45" s="616"/>
      <c r="F45" s="63"/>
      <c r="G45" s="247"/>
      <c r="H45" s="247"/>
      <c r="I45" s="247"/>
      <c r="J45" s="247"/>
      <c r="K45" s="247"/>
      <c r="L45" s="247"/>
      <c r="M45" s="247"/>
      <c r="N45" s="247"/>
      <c r="P45" s="63"/>
      <c r="Q45" s="247"/>
      <c r="R45" s="246"/>
      <c r="S45" s="351"/>
      <c r="T45" s="351"/>
    </row>
    <row r="46" spans="2:22" ht="34.5" customHeight="1">
      <c r="C46" s="275"/>
      <c r="D46" s="616"/>
      <c r="E46" s="616"/>
      <c r="F46" s="63"/>
      <c r="G46" s="247"/>
      <c r="H46" s="247"/>
      <c r="I46" s="247"/>
      <c r="J46" s="247"/>
      <c r="K46" s="247"/>
      <c r="L46" s="247"/>
      <c r="M46" s="247"/>
      <c r="N46" s="247"/>
      <c r="P46" s="63"/>
      <c r="Q46" s="247"/>
      <c r="R46" s="246"/>
      <c r="S46" s="351"/>
      <c r="T46" s="351"/>
    </row>
    <row r="47" spans="2:22" ht="11.25" customHeight="1">
      <c r="C47" s="275"/>
      <c r="D47" s="67"/>
      <c r="E47" s="153"/>
      <c r="F47" s="63"/>
      <c r="G47" s="247"/>
      <c r="H47" s="247"/>
      <c r="I47" s="247"/>
      <c r="J47" s="247"/>
      <c r="K47" s="247"/>
      <c r="L47" s="247"/>
      <c r="M47" s="247"/>
      <c r="N47" s="247"/>
      <c r="P47" s="63"/>
      <c r="Q47" s="247"/>
      <c r="R47" s="246"/>
      <c r="S47" s="351"/>
      <c r="T47" s="351"/>
    </row>
    <row r="48" spans="2:22" ht="22.5" customHeight="1">
      <c r="C48" s="275"/>
      <c r="D48" s="67"/>
      <c r="E48" s="153"/>
      <c r="F48" s="63"/>
      <c r="G48" s="247"/>
      <c r="H48" s="247"/>
      <c r="I48" s="247"/>
      <c r="J48" s="247"/>
      <c r="K48" s="247"/>
      <c r="L48" s="247"/>
      <c r="M48" s="247"/>
      <c r="N48" s="247"/>
      <c r="P48" s="352"/>
      <c r="Q48" s="352"/>
      <c r="R48" s="246"/>
      <c r="S48" s="351"/>
      <c r="T48" s="351"/>
    </row>
    <row r="49" spans="2:35" s="4" customFormat="1" ht="17.25" customHeight="1">
      <c r="B49" s="270"/>
      <c r="C49" s="275"/>
      <c r="D49" s="2"/>
      <c r="E49" s="15"/>
      <c r="F49" s="63"/>
      <c r="G49" s="247"/>
      <c r="H49" s="247"/>
      <c r="I49" s="247"/>
      <c r="J49" s="247"/>
      <c r="K49" s="247"/>
      <c r="L49" s="247"/>
      <c r="M49" s="247"/>
      <c r="N49" s="247"/>
      <c r="P49" s="352"/>
      <c r="Q49" s="352"/>
      <c r="R49" s="352"/>
      <c r="S49" s="352"/>
      <c r="T49" s="352"/>
      <c r="U49" s="15"/>
      <c r="V49" s="375"/>
      <c r="W49" s="1"/>
      <c r="X49" s="1"/>
      <c r="Y49" s="1"/>
      <c r="Z49" s="1"/>
      <c r="AA49" s="1"/>
      <c r="AB49" s="1"/>
      <c r="AC49" s="1"/>
      <c r="AD49" s="1"/>
      <c r="AE49" s="1"/>
      <c r="AF49" s="1"/>
      <c r="AG49" s="1"/>
      <c r="AH49" s="1"/>
      <c r="AI49" s="1"/>
    </row>
    <row r="50" spans="2:35" s="4" customFormat="1" ht="17.25" customHeight="1">
      <c r="B50" s="270"/>
      <c r="C50" s="275"/>
      <c r="D50" s="2"/>
      <c r="E50" s="15"/>
      <c r="F50" s="63"/>
      <c r="G50" s="247"/>
      <c r="H50" s="247"/>
      <c r="I50" s="247"/>
      <c r="J50" s="247"/>
      <c r="K50" s="247"/>
      <c r="L50" s="247"/>
      <c r="M50" s="247"/>
      <c r="N50" s="247"/>
      <c r="P50" s="352"/>
      <c r="Q50" s="352"/>
      <c r="R50" s="352"/>
      <c r="S50" s="352"/>
      <c r="T50" s="352"/>
      <c r="U50" s="15"/>
      <c r="V50" s="375"/>
      <c r="W50" s="1"/>
      <c r="X50" s="1"/>
      <c r="Y50" s="1"/>
      <c r="Z50" s="1"/>
      <c r="AA50" s="1"/>
      <c r="AB50" s="1"/>
      <c r="AC50" s="1"/>
      <c r="AD50" s="1"/>
      <c r="AE50" s="1"/>
      <c r="AF50" s="1"/>
      <c r="AG50" s="1"/>
      <c r="AH50" s="1"/>
      <c r="AI50" s="1"/>
    </row>
    <row r="51" spans="2:35" s="4" customFormat="1" ht="17.25" customHeight="1">
      <c r="B51" s="270"/>
      <c r="C51" s="275"/>
      <c r="D51" s="2"/>
      <c r="E51" s="15"/>
      <c r="F51" s="63"/>
      <c r="G51" s="247"/>
      <c r="H51" s="247"/>
      <c r="I51" s="247"/>
      <c r="J51" s="247"/>
      <c r="K51" s="247"/>
      <c r="L51" s="247"/>
      <c r="M51" s="247"/>
      <c r="N51" s="247"/>
      <c r="P51" s="352"/>
      <c r="Q51" s="352"/>
      <c r="R51" s="352"/>
      <c r="S51" s="352"/>
      <c r="T51" s="352"/>
      <c r="U51" s="15"/>
      <c r="V51" s="375"/>
      <c r="W51" s="1"/>
      <c r="X51" s="1"/>
      <c r="Y51" s="1"/>
      <c r="Z51" s="1"/>
      <c r="AA51" s="1"/>
      <c r="AB51" s="1"/>
      <c r="AC51" s="1"/>
      <c r="AD51" s="1"/>
      <c r="AE51" s="1"/>
      <c r="AF51" s="1"/>
      <c r="AG51" s="1"/>
      <c r="AH51" s="1"/>
      <c r="AI51" s="1"/>
    </row>
    <row r="52" spans="2:35" s="4" customFormat="1" ht="17.25" customHeight="1">
      <c r="B52" s="270"/>
      <c r="C52" s="275"/>
      <c r="D52" s="2"/>
      <c r="E52" s="15"/>
      <c r="F52" s="63"/>
      <c r="G52" s="247"/>
      <c r="H52" s="247"/>
      <c r="I52" s="247"/>
      <c r="J52" s="247"/>
      <c r="K52" s="247"/>
      <c r="L52" s="247"/>
      <c r="M52" s="247"/>
      <c r="N52" s="247"/>
      <c r="P52" s="352"/>
      <c r="Q52" s="352"/>
      <c r="R52" s="352"/>
      <c r="S52" s="352"/>
      <c r="T52" s="352"/>
      <c r="U52" s="15"/>
      <c r="V52" s="375"/>
      <c r="W52" s="1"/>
      <c r="X52" s="1"/>
      <c r="Y52" s="1"/>
      <c r="Z52" s="1"/>
      <c r="AA52" s="1"/>
      <c r="AB52" s="1"/>
      <c r="AC52" s="1"/>
      <c r="AD52" s="1"/>
      <c r="AE52" s="1"/>
      <c r="AF52" s="1"/>
      <c r="AG52" s="1"/>
      <c r="AH52" s="1"/>
      <c r="AI52" s="1"/>
    </row>
    <row r="53" spans="2:35" s="4" customFormat="1" ht="17.25" customHeight="1">
      <c r="B53" s="270"/>
      <c r="C53" s="275"/>
      <c r="D53" s="2"/>
      <c r="E53" s="15"/>
      <c r="F53" s="63"/>
      <c r="G53" s="247"/>
      <c r="H53" s="247"/>
      <c r="I53" s="247"/>
      <c r="J53" s="247"/>
      <c r="K53" s="247"/>
      <c r="L53" s="247"/>
      <c r="M53" s="247"/>
      <c r="N53" s="247"/>
      <c r="P53" s="352"/>
      <c r="Q53" s="352"/>
      <c r="R53" s="352"/>
      <c r="S53" s="352"/>
      <c r="T53" s="352"/>
      <c r="U53" s="15"/>
      <c r="V53" s="375"/>
      <c r="W53" s="1"/>
      <c r="X53" s="1"/>
      <c r="Y53" s="1"/>
      <c r="Z53" s="1"/>
      <c r="AA53" s="1"/>
      <c r="AB53" s="1"/>
      <c r="AC53" s="1"/>
      <c r="AD53" s="1"/>
      <c r="AE53" s="1"/>
      <c r="AF53" s="1"/>
      <c r="AG53" s="1"/>
      <c r="AH53" s="1"/>
      <c r="AI53" s="1"/>
    </row>
    <row r="54" spans="2:35" s="4" customFormat="1" ht="17.25" customHeight="1">
      <c r="B54" s="270"/>
      <c r="C54" s="275"/>
      <c r="D54" s="2"/>
      <c r="E54" s="15"/>
      <c r="F54" s="63"/>
      <c r="G54" s="247"/>
      <c r="H54" s="247"/>
      <c r="I54" s="247"/>
      <c r="J54" s="247"/>
      <c r="K54" s="247"/>
      <c r="L54" s="247"/>
      <c r="M54" s="247"/>
      <c r="N54" s="247"/>
      <c r="P54" s="352"/>
      <c r="Q54" s="352"/>
      <c r="R54" s="352"/>
      <c r="S54" s="352"/>
      <c r="T54" s="352"/>
      <c r="U54" s="15"/>
      <c r="V54" s="375"/>
      <c r="W54" s="1"/>
      <c r="X54" s="1"/>
      <c r="Y54" s="1"/>
      <c r="Z54" s="1"/>
      <c r="AA54" s="1"/>
      <c r="AB54" s="1"/>
      <c r="AC54" s="1"/>
      <c r="AD54" s="1"/>
      <c r="AE54" s="1"/>
      <c r="AF54" s="1"/>
      <c r="AG54" s="1"/>
      <c r="AH54" s="1"/>
      <c r="AI54" s="1"/>
    </row>
    <row r="55" spans="2:35" s="4" customFormat="1" ht="15" customHeight="1">
      <c r="B55" s="270"/>
      <c r="C55" s="275"/>
      <c r="D55" s="2"/>
      <c r="E55" s="354"/>
      <c r="F55" s="355"/>
      <c r="G55" s="355"/>
      <c r="H55" s="355"/>
      <c r="I55" s="355"/>
      <c r="J55" s="355"/>
      <c r="K55" s="355"/>
      <c r="L55" s="355"/>
      <c r="M55" s="355"/>
      <c r="N55" s="355"/>
      <c r="P55" s="352"/>
      <c r="Q55" s="352"/>
      <c r="R55" s="352"/>
      <c r="S55" s="352"/>
      <c r="T55" s="352"/>
      <c r="U55" s="15"/>
      <c r="V55" s="375"/>
      <c r="W55" s="1"/>
      <c r="X55" s="1"/>
      <c r="Y55" s="1"/>
      <c r="Z55" s="1"/>
      <c r="AA55" s="1"/>
      <c r="AB55" s="1"/>
      <c r="AC55" s="1"/>
      <c r="AD55" s="1"/>
      <c r="AE55" s="1"/>
      <c r="AF55" s="1"/>
      <c r="AG55" s="1"/>
      <c r="AH55" s="1"/>
      <c r="AI55" s="1"/>
    </row>
    <row r="56" spans="2:35" s="4" customFormat="1" ht="12" customHeight="1">
      <c r="B56" s="270"/>
      <c r="C56" s="275"/>
      <c r="D56" s="2"/>
      <c r="E56" s="15"/>
      <c r="F56" s="65"/>
      <c r="G56" s="65"/>
      <c r="H56" s="65"/>
      <c r="I56" s="65"/>
      <c r="J56" s="65"/>
      <c r="K56" s="47"/>
      <c r="L56" s="47"/>
      <c r="M56" s="47"/>
      <c r="N56" s="15"/>
      <c r="P56" s="65"/>
      <c r="Q56" s="65"/>
      <c r="R56" s="65"/>
      <c r="S56" s="65"/>
      <c r="T56" s="65"/>
      <c r="U56" s="15"/>
      <c r="V56" s="375"/>
    </row>
    <row r="57" spans="2:35" s="4" customFormat="1" ht="18.75" customHeight="1">
      <c r="B57" s="270"/>
      <c r="C57" s="275"/>
      <c r="D57" s="2"/>
      <c r="E57" s="15"/>
      <c r="F57" s="64"/>
      <c r="G57" s="65"/>
      <c r="H57" s="65"/>
      <c r="I57" s="65"/>
      <c r="J57" s="65"/>
      <c r="K57" s="47"/>
      <c r="L57" s="47"/>
      <c r="M57" s="47"/>
      <c r="N57" s="15"/>
      <c r="P57" s="64"/>
      <c r="Q57" s="65"/>
      <c r="R57" s="65"/>
      <c r="S57" s="65"/>
      <c r="T57" s="65"/>
      <c r="U57" s="15"/>
      <c r="V57" s="375"/>
    </row>
    <row r="58" spans="2:35" s="4" customFormat="1" ht="18.75" customHeight="1">
      <c r="B58" s="270"/>
      <c r="C58" s="275"/>
      <c r="D58" s="2"/>
      <c r="E58" s="15"/>
      <c r="F58" s="65"/>
      <c r="G58" s="65"/>
      <c r="H58" s="65"/>
      <c r="I58" s="65"/>
      <c r="J58" s="65"/>
      <c r="K58" s="47"/>
      <c r="L58" s="47"/>
      <c r="M58" s="47"/>
      <c r="N58" s="15"/>
      <c r="P58" s="65"/>
      <c r="Q58" s="65"/>
      <c r="R58" s="65"/>
      <c r="S58" s="65"/>
      <c r="T58" s="65"/>
      <c r="U58" s="15"/>
      <c r="V58" s="375"/>
    </row>
    <row r="59" spans="2:35" s="4" customFormat="1" ht="18.75" customHeight="1">
      <c r="B59" s="270"/>
      <c r="C59" s="275"/>
      <c r="D59" s="2"/>
      <c r="E59" s="15"/>
      <c r="F59" s="65"/>
      <c r="G59" s="65"/>
      <c r="H59" s="65"/>
      <c r="I59" s="65"/>
      <c r="J59" s="65"/>
      <c r="K59" s="47"/>
      <c r="L59" s="47"/>
      <c r="M59" s="47"/>
      <c r="N59" s="15"/>
      <c r="P59" s="65"/>
      <c r="Q59" s="65"/>
      <c r="R59" s="65"/>
      <c r="S59" s="65"/>
      <c r="T59" s="65"/>
      <c r="U59" s="15"/>
      <c r="V59" s="375"/>
    </row>
    <row r="60" spans="2:35" s="4" customFormat="1" ht="18.75" customHeight="1">
      <c r="B60" s="270"/>
      <c r="C60" s="275"/>
      <c r="D60" s="2"/>
      <c r="E60" s="15"/>
      <c r="F60" s="65"/>
      <c r="G60" s="65"/>
      <c r="H60" s="65"/>
      <c r="I60" s="65"/>
      <c r="J60" s="65"/>
      <c r="K60" s="47"/>
      <c r="L60" s="47"/>
      <c r="M60" s="47"/>
      <c r="N60" s="15"/>
      <c r="P60" s="65"/>
      <c r="Q60" s="65"/>
      <c r="R60" s="65"/>
      <c r="S60" s="65"/>
      <c r="T60" s="65"/>
      <c r="U60" s="15"/>
      <c r="V60" s="375"/>
    </row>
    <row r="61" spans="2:35" s="4" customFormat="1" ht="18.75" customHeight="1">
      <c r="B61" s="270"/>
      <c r="C61" s="275"/>
      <c r="D61" s="2"/>
      <c r="E61" s="15"/>
      <c r="F61" s="65"/>
      <c r="G61" s="65"/>
      <c r="H61" s="65"/>
      <c r="I61" s="65"/>
      <c r="J61" s="65"/>
      <c r="K61" s="353"/>
      <c r="L61" s="47"/>
      <c r="M61" s="47"/>
      <c r="N61" s="15"/>
      <c r="P61" s="65"/>
      <c r="Q61" s="65"/>
      <c r="R61" s="65"/>
      <c r="S61" s="65"/>
      <c r="T61" s="65"/>
      <c r="U61" s="15"/>
      <c r="V61" s="375"/>
    </row>
    <row r="62" spans="2:35" s="4" customFormat="1" ht="18.75" customHeight="1">
      <c r="B62" s="270"/>
      <c r="C62" s="275"/>
      <c r="D62" s="2"/>
      <c r="E62" s="15"/>
      <c r="F62" s="63"/>
      <c r="G62" s="63"/>
      <c r="H62" s="63"/>
      <c r="I62" s="63"/>
      <c r="J62" s="63"/>
      <c r="K62" s="6"/>
      <c r="L62" s="199"/>
      <c r="M62" s="200"/>
      <c r="N62" s="15"/>
      <c r="P62" s="63"/>
      <c r="Q62" s="63"/>
      <c r="R62" s="63"/>
      <c r="S62" s="63"/>
      <c r="T62" s="63"/>
      <c r="U62" s="15"/>
      <c r="V62" s="375"/>
    </row>
    <row r="63" spans="2:35" s="4" customFormat="1" ht="18.75" customHeight="1">
      <c r="B63" s="270"/>
      <c r="C63" s="275"/>
      <c r="D63" s="2"/>
      <c r="E63" s="15"/>
      <c r="F63" s="248"/>
      <c r="G63" s="63"/>
      <c r="H63" s="63"/>
      <c r="I63" s="63"/>
      <c r="J63" s="63"/>
      <c r="K63" s="6"/>
      <c r="L63" s="199"/>
      <c r="M63" s="200"/>
      <c r="N63" s="15"/>
      <c r="P63" s="248"/>
      <c r="Q63" s="63"/>
      <c r="R63" s="63"/>
      <c r="S63" s="63"/>
      <c r="T63" s="63"/>
      <c r="U63" s="15"/>
      <c r="V63" s="375"/>
    </row>
    <row r="64" spans="2:35" s="4" customFormat="1" ht="18.75" customHeight="1">
      <c r="B64" s="270"/>
      <c r="C64" s="275"/>
      <c r="D64" s="2"/>
      <c r="E64" s="15"/>
      <c r="F64" s="63"/>
      <c r="G64" s="63"/>
      <c r="H64" s="63"/>
      <c r="I64" s="63"/>
      <c r="J64" s="63"/>
      <c r="K64" s="6"/>
      <c r="L64" s="199"/>
      <c r="M64" s="200"/>
      <c r="N64" s="15"/>
      <c r="P64" s="63"/>
      <c r="Q64" s="63"/>
      <c r="R64" s="63"/>
      <c r="S64" s="63"/>
      <c r="T64" s="63"/>
      <c r="U64" s="15"/>
      <c r="V64" s="375"/>
    </row>
    <row r="65" spans="2:22" s="2" customFormat="1" ht="18.75" customHeight="1">
      <c r="B65" s="270"/>
      <c r="C65" s="275"/>
      <c r="E65" s="15"/>
      <c r="F65" s="65"/>
      <c r="G65" s="65"/>
      <c r="H65" s="65"/>
      <c r="I65" s="65"/>
      <c r="J65" s="65"/>
      <c r="K65" s="46"/>
      <c r="L65" s="47"/>
      <c r="M65" s="47"/>
      <c r="N65" s="15"/>
      <c r="P65" s="65"/>
      <c r="Q65" s="65"/>
      <c r="R65" s="65"/>
      <c r="S65" s="65"/>
      <c r="T65" s="65"/>
      <c r="U65" s="15"/>
      <c r="V65" s="375"/>
    </row>
    <row r="66" spans="2:22" s="2" customFormat="1" ht="18.75" customHeight="1">
      <c r="B66" s="270"/>
      <c r="C66" s="275"/>
      <c r="E66" s="15"/>
      <c r="F66" s="65"/>
      <c r="G66" s="65"/>
      <c r="H66" s="65"/>
      <c r="I66" s="65"/>
      <c r="J66" s="65"/>
      <c r="K66" s="46"/>
      <c r="L66" s="47"/>
      <c r="M66" s="47"/>
      <c r="N66" s="15"/>
      <c r="P66" s="65"/>
      <c r="Q66" s="65"/>
      <c r="R66" s="65"/>
      <c r="S66" s="65"/>
      <c r="T66" s="65"/>
      <c r="U66" s="15"/>
      <c r="V66" s="375"/>
    </row>
    <row r="67" spans="2:22" s="2" customFormat="1" ht="18.75" customHeight="1">
      <c r="B67" s="270"/>
      <c r="C67" s="275"/>
      <c r="E67" s="15"/>
      <c r="F67" s="65"/>
      <c r="G67" s="65"/>
      <c r="H67" s="65"/>
      <c r="I67" s="65"/>
      <c r="J67" s="65"/>
      <c r="K67" s="46"/>
      <c r="L67" s="47"/>
      <c r="M67" s="47"/>
      <c r="N67" s="15"/>
      <c r="P67" s="65"/>
      <c r="Q67" s="65"/>
      <c r="R67" s="65"/>
      <c r="S67" s="65"/>
      <c r="T67" s="65"/>
      <c r="U67" s="15"/>
      <c r="V67" s="375"/>
    </row>
    <row r="68" spans="2:22" s="2" customFormat="1" ht="18.75" customHeight="1">
      <c r="B68" s="270"/>
      <c r="C68" s="275"/>
      <c r="E68" s="15"/>
      <c r="F68" s="65"/>
      <c r="G68" s="65"/>
      <c r="H68" s="65"/>
      <c r="I68" s="65"/>
      <c r="J68" s="65"/>
      <c r="K68" s="46"/>
      <c r="L68" s="47"/>
      <c r="M68" s="47"/>
      <c r="N68" s="15"/>
      <c r="P68" s="65"/>
      <c r="Q68" s="65"/>
      <c r="R68" s="65"/>
      <c r="S68" s="65"/>
      <c r="T68" s="65"/>
      <c r="U68" s="15"/>
      <c r="V68" s="375"/>
    </row>
    <row r="69" spans="2:22" s="2" customFormat="1" ht="18.75" customHeight="1">
      <c r="B69" s="270"/>
      <c r="C69" s="275"/>
      <c r="E69" s="15"/>
      <c r="F69" s="65"/>
      <c r="G69" s="65"/>
      <c r="H69" s="65"/>
      <c r="I69" s="65"/>
      <c r="J69" s="65"/>
      <c r="K69" s="46"/>
      <c r="L69" s="47"/>
      <c r="M69" s="47"/>
      <c r="N69" s="15"/>
      <c r="P69" s="65"/>
      <c r="Q69" s="65"/>
      <c r="R69" s="65"/>
      <c r="S69" s="65"/>
      <c r="T69" s="65"/>
      <c r="U69" s="15"/>
      <c r="V69" s="375"/>
    </row>
    <row r="70" spans="2:22" s="2" customFormat="1" ht="18.75" customHeight="1">
      <c r="B70" s="270"/>
      <c r="C70" s="275"/>
      <c r="E70" s="15"/>
      <c r="F70" s="65"/>
      <c r="G70" s="65"/>
      <c r="H70" s="65"/>
      <c r="I70" s="65"/>
      <c r="J70" s="65"/>
      <c r="K70" s="46"/>
      <c r="L70" s="47"/>
      <c r="M70" s="47"/>
      <c r="N70" s="15"/>
      <c r="P70" s="65"/>
      <c r="Q70" s="65"/>
      <c r="R70" s="65"/>
      <c r="S70" s="65"/>
      <c r="T70" s="65"/>
      <c r="U70" s="15"/>
      <c r="V70" s="375"/>
    </row>
    <row r="71" spans="2:22" s="2" customFormat="1" ht="18.75" customHeight="1">
      <c r="B71" s="270"/>
      <c r="C71" s="275"/>
      <c r="E71" s="15"/>
      <c r="F71" s="65"/>
      <c r="G71" s="65"/>
      <c r="H71" s="65"/>
      <c r="I71" s="65"/>
      <c r="J71" s="65"/>
      <c r="K71" s="46"/>
      <c r="L71" s="47"/>
      <c r="M71" s="47"/>
      <c r="N71" s="15"/>
      <c r="P71" s="65"/>
      <c r="Q71" s="65"/>
      <c r="R71" s="65"/>
      <c r="S71" s="65"/>
      <c r="T71" s="65"/>
      <c r="U71" s="15"/>
      <c r="V71" s="375"/>
    </row>
    <row r="72" spans="2:22" s="2" customFormat="1" ht="18.75" customHeight="1" thickBot="1">
      <c r="B72" s="270"/>
      <c r="C72" s="275"/>
      <c r="E72" s="15"/>
      <c r="F72" s="65"/>
      <c r="G72" s="65"/>
      <c r="H72" s="65"/>
      <c r="I72" s="65"/>
      <c r="J72" s="65"/>
      <c r="K72" s="46"/>
      <c r="L72" s="47"/>
      <c r="M72" s="47"/>
      <c r="N72" s="15"/>
      <c r="P72" s="65"/>
      <c r="Q72" s="65"/>
      <c r="R72" s="65"/>
      <c r="S72" s="65"/>
      <c r="T72" s="65"/>
      <c r="U72" s="15"/>
      <c r="V72" s="375"/>
    </row>
    <row r="73" spans="2:22" s="2" customFormat="1" ht="18.75" customHeight="1" thickTop="1">
      <c r="B73" s="270"/>
      <c r="C73" s="275"/>
      <c r="E73" s="15"/>
      <c r="F73" s="65"/>
      <c r="G73" s="65"/>
      <c r="H73" s="65"/>
      <c r="I73" s="65"/>
      <c r="J73" s="65"/>
      <c r="K73" s="46"/>
      <c r="L73" s="635" t="s">
        <v>564</v>
      </c>
      <c r="M73" s="636"/>
      <c r="N73" s="637"/>
      <c r="P73" s="65"/>
      <c r="Q73" s="65"/>
      <c r="R73" s="65"/>
      <c r="S73" s="65"/>
      <c r="T73" s="65"/>
      <c r="U73" s="15"/>
      <c r="V73" s="375"/>
    </row>
    <row r="74" spans="2:22" s="2" customFormat="1" ht="18.75" customHeight="1" thickBot="1">
      <c r="B74" s="275"/>
      <c r="C74" s="275"/>
      <c r="E74" s="15"/>
      <c r="F74" s="65"/>
      <c r="G74" s="65"/>
      <c r="H74" s="65"/>
      <c r="I74" s="65"/>
      <c r="J74" s="65"/>
      <c r="K74" s="46"/>
      <c r="L74" s="638"/>
      <c r="M74" s="639"/>
      <c r="N74" s="640"/>
      <c r="P74" s="65"/>
      <c r="Q74" s="65"/>
      <c r="R74" s="65"/>
      <c r="S74" s="65"/>
      <c r="T74" s="65"/>
      <c r="U74" s="15"/>
      <c r="V74" s="375"/>
    </row>
    <row r="75" spans="2:22" s="2" customFormat="1" ht="18.75" customHeight="1" thickTop="1">
      <c r="B75" s="275"/>
      <c r="C75" s="275"/>
      <c r="E75" s="15"/>
      <c r="F75" s="65"/>
      <c r="G75" s="65"/>
      <c r="H75" s="65"/>
      <c r="I75" s="65"/>
      <c r="J75" s="65"/>
      <c r="K75" s="46"/>
      <c r="L75" s="632">
        <f>COUNTIF(K9:K36,"非公開
最低点
-3")</f>
        <v>0</v>
      </c>
      <c r="M75" s="626" t="s">
        <v>563</v>
      </c>
      <c r="N75" s="627"/>
      <c r="P75" s="65"/>
      <c r="Q75" s="65"/>
      <c r="R75" s="65"/>
      <c r="S75" s="65"/>
      <c r="T75" s="15"/>
      <c r="U75" s="15"/>
      <c r="V75" s="375"/>
    </row>
    <row r="76" spans="2:22" s="2" customFormat="1" ht="18.75" customHeight="1">
      <c r="B76" s="276" t="s">
        <v>112</v>
      </c>
      <c r="C76" s="275"/>
      <c r="E76" s="15"/>
      <c r="F76" s="65"/>
      <c r="G76" s="65"/>
      <c r="H76" s="65"/>
      <c r="I76" s="65"/>
      <c r="J76" s="65"/>
      <c r="K76" s="46"/>
      <c r="L76" s="633"/>
      <c r="M76" s="628"/>
      <c r="N76" s="629"/>
      <c r="P76" s="65"/>
      <c r="Q76" s="65"/>
      <c r="R76" s="65"/>
      <c r="S76" s="65"/>
      <c r="T76" s="15"/>
      <c r="U76" s="15"/>
      <c r="V76" s="375"/>
    </row>
    <row r="77" spans="2:22" s="2" customFormat="1" ht="18.75" customHeight="1" thickBot="1">
      <c r="B77" s="276" t="s">
        <v>111</v>
      </c>
      <c r="C77" s="275"/>
      <c r="E77" s="15"/>
      <c r="F77" s="65"/>
      <c r="G77" s="65"/>
      <c r="H77" s="65"/>
      <c r="I77" s="65"/>
      <c r="J77" s="65"/>
      <c r="K77" s="46"/>
      <c r="L77" s="634"/>
      <c r="M77" s="630"/>
      <c r="N77" s="631"/>
      <c r="P77" s="65"/>
      <c r="Q77" s="65"/>
      <c r="R77" s="65"/>
      <c r="S77" s="65"/>
      <c r="T77" s="15"/>
      <c r="U77" s="15"/>
      <c r="V77" s="375"/>
    </row>
    <row r="78" spans="2:22" s="5" customFormat="1" ht="13.5" customHeight="1" thickTop="1">
      <c r="B78" s="270"/>
      <c r="C78" s="275"/>
      <c r="D78" s="2"/>
      <c r="E78" s="15"/>
      <c r="F78" s="201"/>
      <c r="G78" s="201"/>
      <c r="H78" s="201"/>
      <c r="I78" s="201"/>
      <c r="J78" s="201"/>
      <c r="K78" s="4"/>
      <c r="L78" s="16"/>
      <c r="M78" s="15"/>
      <c r="N78" s="15"/>
      <c r="P78" s="65"/>
      <c r="Q78" s="65"/>
      <c r="R78" s="65"/>
      <c r="S78" s="65"/>
      <c r="T78" s="201"/>
      <c r="U78" s="15"/>
      <c r="V78" s="375"/>
    </row>
    <row r="79" spans="2:22" s="5" customFormat="1" ht="13.5" customHeight="1">
      <c r="B79" s="270"/>
      <c r="C79" s="275"/>
      <c r="D79" s="2"/>
      <c r="E79" s="15"/>
      <c r="F79" s="201"/>
      <c r="G79" s="201"/>
      <c r="H79" s="201"/>
      <c r="I79" s="201"/>
      <c r="J79" s="201"/>
      <c r="K79" s="4"/>
      <c r="L79" s="16"/>
      <c r="M79" s="15"/>
      <c r="N79" s="15"/>
      <c r="P79" s="201"/>
      <c r="Q79" s="201"/>
      <c r="R79" s="201"/>
      <c r="S79" s="201"/>
      <c r="T79" s="201"/>
      <c r="U79" s="15"/>
      <c r="V79" s="375"/>
    </row>
    <row r="80" spans="2:22" s="5" customFormat="1" ht="13.5" hidden="1" customHeight="1">
      <c r="B80" s="270">
        <v>12</v>
      </c>
      <c r="C80" s="275"/>
      <c r="D80" s="2"/>
      <c r="E80" s="15"/>
      <c r="F80" s="201"/>
      <c r="G80" s="201"/>
      <c r="H80" s="201"/>
      <c r="I80" s="201"/>
      <c r="J80" s="201"/>
      <c r="K80" s="4"/>
      <c r="L80" s="16"/>
      <c r="M80" s="15"/>
      <c r="N80" s="15"/>
      <c r="P80" s="201"/>
      <c r="Q80" s="201"/>
      <c r="R80" s="201"/>
      <c r="S80" s="201"/>
      <c r="T80" s="201"/>
      <c r="U80" s="15"/>
      <c r="V80" s="375"/>
    </row>
    <row r="81" spans="2:22" s="5" customFormat="1" ht="13.5" hidden="1" customHeight="1">
      <c r="B81" s="270">
        <v>7</v>
      </c>
      <c r="C81" s="275"/>
      <c r="D81" s="2"/>
      <c r="E81" s="15"/>
      <c r="F81" s="201"/>
      <c r="G81" s="201"/>
      <c r="H81" s="201"/>
      <c r="I81" s="201"/>
      <c r="J81" s="201"/>
      <c r="K81" s="4"/>
      <c r="L81" s="16"/>
      <c r="M81" s="15"/>
      <c r="N81" s="15"/>
      <c r="P81" s="201"/>
      <c r="Q81" s="201"/>
      <c r="R81" s="201"/>
      <c r="S81" s="201"/>
      <c r="T81" s="201"/>
      <c r="U81" s="15"/>
      <c r="V81" s="375"/>
    </row>
    <row r="82" spans="2:22" s="5" customFormat="1" ht="13.5" hidden="1" customHeight="1">
      <c r="B82" s="270">
        <v>10</v>
      </c>
      <c r="C82" s="275"/>
      <c r="D82" s="2"/>
      <c r="E82" s="15"/>
      <c r="F82" s="201"/>
      <c r="G82" s="201"/>
      <c r="H82" s="201"/>
      <c r="I82" s="201"/>
      <c r="J82" s="201"/>
      <c r="K82" s="4"/>
      <c r="L82" s="16"/>
      <c r="M82" s="15"/>
      <c r="N82" s="15"/>
      <c r="P82" s="201"/>
      <c r="Q82" s="201"/>
      <c r="R82" s="201"/>
      <c r="S82" s="201"/>
      <c r="T82" s="201"/>
      <c r="U82" s="15"/>
      <c r="V82" s="375"/>
    </row>
    <row r="83" spans="2:22" s="5" customFormat="1" ht="13.5" hidden="1" customHeight="1">
      <c r="B83" s="270">
        <v>5</v>
      </c>
      <c r="C83" s="275"/>
      <c r="D83" s="2"/>
      <c r="E83" s="15"/>
      <c r="F83" s="201"/>
      <c r="G83" s="201"/>
      <c r="H83" s="201"/>
      <c r="I83" s="201"/>
      <c r="J83" s="201"/>
      <c r="K83" s="4"/>
      <c r="L83" s="16"/>
      <c r="M83" s="15"/>
      <c r="N83" s="15"/>
      <c r="P83" s="201"/>
      <c r="Q83" s="201"/>
      <c r="R83" s="201"/>
      <c r="S83" s="201"/>
      <c r="T83" s="201"/>
      <c r="U83" s="15"/>
      <c r="V83" s="375"/>
    </row>
    <row r="84" spans="2:22" s="5" customFormat="1" ht="13.5" hidden="1" customHeight="1">
      <c r="B84" s="270">
        <v>8</v>
      </c>
      <c r="C84" s="275"/>
      <c r="D84" s="2"/>
      <c r="E84" s="15"/>
      <c r="F84" s="201"/>
      <c r="G84" s="201"/>
      <c r="H84" s="201"/>
      <c r="I84" s="201"/>
      <c r="J84" s="201"/>
      <c r="K84" s="4"/>
      <c r="L84" s="16"/>
      <c r="M84" s="15"/>
      <c r="N84" s="15"/>
      <c r="P84" s="201"/>
      <c r="Q84" s="201"/>
      <c r="R84" s="201"/>
      <c r="S84" s="201"/>
      <c r="T84" s="201"/>
      <c r="U84" s="15"/>
      <c r="V84" s="375"/>
    </row>
    <row r="85" spans="2:22" s="5" customFormat="1" ht="13.5" hidden="1" customHeight="1">
      <c r="B85" s="270">
        <v>3</v>
      </c>
      <c r="C85" s="275"/>
      <c r="D85" s="2"/>
      <c r="E85" s="15"/>
      <c r="F85" s="201"/>
      <c r="G85" s="201"/>
      <c r="H85" s="201"/>
      <c r="I85" s="201"/>
      <c r="J85" s="201"/>
      <c r="K85" s="4"/>
      <c r="L85" s="16"/>
      <c r="M85" s="15"/>
      <c r="N85" s="15"/>
      <c r="P85" s="201"/>
      <c r="Q85" s="201"/>
      <c r="R85" s="201"/>
      <c r="S85" s="201"/>
      <c r="T85" s="201"/>
      <c r="U85" s="15"/>
      <c r="V85" s="375"/>
    </row>
    <row r="86" spans="2:22" s="5" customFormat="1" ht="13.5" hidden="1" customHeight="1">
      <c r="B86" s="270">
        <v>2</v>
      </c>
      <c r="C86" s="275"/>
      <c r="D86" s="2"/>
      <c r="E86" s="15"/>
      <c r="F86" s="201"/>
      <c r="G86" s="201"/>
      <c r="H86" s="201"/>
      <c r="I86" s="201"/>
      <c r="J86" s="201"/>
      <c r="K86" s="4"/>
      <c r="L86" s="16"/>
      <c r="M86" s="15"/>
      <c r="N86" s="15"/>
      <c r="P86" s="201"/>
      <c r="Q86" s="201"/>
      <c r="R86" s="201"/>
      <c r="S86" s="201"/>
      <c r="T86" s="201"/>
      <c r="U86" s="15"/>
      <c r="V86" s="375"/>
    </row>
    <row r="87" spans="2:22" s="5" customFormat="1" ht="13.5" hidden="1" customHeight="1">
      <c r="B87" s="270">
        <v>0</v>
      </c>
      <c r="C87" s="275"/>
      <c r="D87" s="2"/>
      <c r="E87" s="15"/>
      <c r="F87" s="201"/>
      <c r="G87" s="201"/>
      <c r="H87" s="201"/>
      <c r="I87" s="201"/>
      <c r="J87" s="201"/>
      <c r="K87" s="4"/>
      <c r="L87" s="16"/>
      <c r="M87" s="15"/>
      <c r="N87" s="15"/>
      <c r="P87" s="201"/>
      <c r="Q87" s="201"/>
      <c r="R87" s="201"/>
      <c r="S87" s="201"/>
      <c r="T87" s="201"/>
      <c r="U87" s="15"/>
      <c r="V87" s="375"/>
    </row>
    <row r="88" spans="2:22" s="5" customFormat="1" ht="13.5" hidden="1" customHeight="1">
      <c r="B88" s="270">
        <v>-3</v>
      </c>
      <c r="C88" s="275"/>
      <c r="D88" s="2"/>
      <c r="E88" s="15"/>
      <c r="F88" s="201"/>
      <c r="G88" s="201"/>
      <c r="H88" s="201"/>
      <c r="I88" s="201"/>
      <c r="J88" s="201"/>
      <c r="K88" s="4"/>
      <c r="L88" s="16"/>
      <c r="M88" s="15"/>
      <c r="N88" s="15"/>
      <c r="P88" s="201"/>
      <c r="Q88" s="201"/>
      <c r="R88" s="201"/>
      <c r="S88" s="201"/>
      <c r="T88" s="201"/>
      <c r="U88" s="15"/>
      <c r="V88" s="375"/>
    </row>
    <row r="89" spans="2:22" s="5" customFormat="1" ht="13.5" customHeight="1">
      <c r="B89" s="270"/>
      <c r="C89" s="275"/>
      <c r="D89" s="2"/>
      <c r="E89" s="15"/>
      <c r="F89" s="201"/>
      <c r="G89" s="201"/>
      <c r="H89" s="201"/>
      <c r="I89" s="201"/>
      <c r="J89" s="201"/>
      <c r="K89" s="4"/>
      <c r="L89" s="16"/>
      <c r="M89" s="15"/>
      <c r="N89" s="15"/>
      <c r="P89" s="201"/>
      <c r="Q89" s="201"/>
      <c r="R89" s="201"/>
      <c r="S89" s="201"/>
      <c r="T89" s="201"/>
      <c r="U89" s="15"/>
      <c r="V89" s="375"/>
    </row>
    <row r="90" spans="2:22" s="5" customFormat="1" ht="13.5" customHeight="1">
      <c r="B90" s="270"/>
      <c r="C90" s="275"/>
      <c r="D90" s="2"/>
      <c r="E90" s="15"/>
      <c r="F90" s="201"/>
      <c r="G90" s="201"/>
      <c r="H90" s="201"/>
      <c r="I90" s="201"/>
      <c r="J90" s="201"/>
      <c r="K90" s="4"/>
      <c r="L90" s="16"/>
      <c r="M90" s="15"/>
      <c r="N90" s="15"/>
      <c r="P90" s="201"/>
      <c r="Q90" s="201"/>
      <c r="R90" s="201"/>
      <c r="S90" s="201"/>
      <c r="T90" s="201"/>
      <c r="U90" s="15"/>
      <c r="V90" s="375"/>
    </row>
    <row r="91" spans="2:22" s="5" customFormat="1" ht="13.5" customHeight="1">
      <c r="B91" s="270"/>
      <c r="C91" s="275"/>
      <c r="D91" s="2"/>
      <c r="E91" s="15"/>
      <c r="F91" s="201"/>
      <c r="G91" s="201"/>
      <c r="H91" s="201"/>
      <c r="I91" s="201"/>
      <c r="J91" s="201"/>
      <c r="K91" s="4"/>
      <c r="L91" s="16"/>
      <c r="M91" s="15"/>
      <c r="N91" s="15"/>
      <c r="P91" s="201"/>
      <c r="Q91" s="201"/>
      <c r="R91" s="201"/>
      <c r="S91" s="201"/>
      <c r="T91" s="201"/>
      <c r="U91" s="15"/>
      <c r="V91" s="375"/>
    </row>
    <row r="92" spans="2:22" s="5" customFormat="1" ht="13.5" customHeight="1">
      <c r="B92" s="270"/>
      <c r="C92" s="275"/>
      <c r="D92" s="2"/>
      <c r="E92" s="15"/>
      <c r="F92" s="201"/>
      <c r="G92" s="201"/>
      <c r="H92" s="201"/>
      <c r="I92" s="201"/>
      <c r="J92" s="201"/>
      <c r="K92" s="4"/>
      <c r="L92" s="16"/>
      <c r="M92" s="15"/>
      <c r="N92" s="15"/>
      <c r="P92" s="201"/>
      <c r="Q92" s="201"/>
      <c r="R92" s="201"/>
      <c r="S92" s="201"/>
      <c r="T92" s="201"/>
      <c r="U92" s="15"/>
      <c r="V92" s="375"/>
    </row>
    <row r="93" spans="2:22" s="5" customFormat="1" ht="13.5" customHeight="1">
      <c r="B93" s="270"/>
      <c r="C93" s="275"/>
      <c r="D93" s="2"/>
      <c r="E93" s="15"/>
      <c r="F93" s="201"/>
      <c r="G93" s="201"/>
      <c r="H93" s="201"/>
      <c r="I93" s="201"/>
      <c r="J93" s="201"/>
      <c r="K93" s="4"/>
      <c r="L93" s="16"/>
      <c r="M93" s="15"/>
      <c r="N93" s="15"/>
      <c r="P93" s="201"/>
      <c r="Q93" s="201"/>
      <c r="R93" s="201"/>
      <c r="S93" s="201"/>
      <c r="T93" s="201"/>
      <c r="U93" s="15"/>
      <c r="V93" s="375"/>
    </row>
    <row r="94" spans="2:22" s="5" customFormat="1" ht="13.5" customHeight="1">
      <c r="B94" s="270"/>
      <c r="C94" s="275"/>
      <c r="D94" s="2"/>
      <c r="E94" s="15"/>
      <c r="F94" s="201"/>
      <c r="G94" s="201"/>
      <c r="H94" s="201"/>
      <c r="I94" s="201"/>
      <c r="J94" s="201"/>
      <c r="K94" s="4"/>
      <c r="L94" s="16"/>
      <c r="M94" s="15"/>
      <c r="N94" s="15"/>
      <c r="P94" s="201"/>
      <c r="Q94" s="201"/>
      <c r="R94" s="201"/>
      <c r="S94" s="201"/>
      <c r="T94" s="201"/>
      <c r="U94" s="15"/>
      <c r="V94" s="375"/>
    </row>
    <row r="95" spans="2:22" s="5" customFormat="1" ht="13.5" customHeight="1">
      <c r="B95" s="270"/>
      <c r="C95" s="275"/>
      <c r="D95" s="2"/>
      <c r="E95" s="15"/>
      <c r="F95" s="201"/>
      <c r="G95" s="201"/>
      <c r="H95" s="201"/>
      <c r="I95" s="201"/>
      <c r="J95" s="201"/>
      <c r="K95" s="4"/>
      <c r="L95" s="16"/>
      <c r="M95" s="15"/>
      <c r="N95" s="15"/>
      <c r="P95" s="201"/>
      <c r="Q95" s="201"/>
      <c r="R95" s="201"/>
      <c r="S95" s="201"/>
      <c r="T95" s="201"/>
      <c r="U95" s="15"/>
      <c r="V95" s="375"/>
    </row>
    <row r="96" spans="2:22" s="5" customFormat="1" ht="13.5" customHeight="1">
      <c r="B96" s="270"/>
      <c r="C96" s="275"/>
      <c r="D96" s="2"/>
      <c r="E96" s="15"/>
      <c r="F96" s="201"/>
      <c r="G96" s="201"/>
      <c r="H96" s="201"/>
      <c r="I96" s="201"/>
      <c r="J96" s="201"/>
      <c r="K96" s="4"/>
      <c r="L96" s="16"/>
      <c r="M96" s="15"/>
      <c r="N96" s="15"/>
      <c r="P96" s="201"/>
      <c r="Q96" s="201"/>
      <c r="R96" s="201"/>
      <c r="S96" s="201"/>
      <c r="T96" s="201"/>
      <c r="U96" s="15"/>
      <c r="V96" s="375"/>
    </row>
    <row r="97" spans="2:22" s="5" customFormat="1" ht="13.5" customHeight="1">
      <c r="B97" s="270"/>
      <c r="C97" s="275"/>
      <c r="D97" s="2"/>
      <c r="E97" s="15"/>
      <c r="F97" s="201"/>
      <c r="G97" s="201"/>
      <c r="H97" s="201"/>
      <c r="I97" s="201"/>
      <c r="J97" s="201"/>
      <c r="K97" s="4"/>
      <c r="L97" s="16"/>
      <c r="M97" s="15"/>
      <c r="N97" s="15"/>
      <c r="P97" s="201"/>
      <c r="Q97" s="201"/>
      <c r="R97" s="201"/>
      <c r="S97" s="201"/>
      <c r="T97" s="201"/>
      <c r="U97" s="15"/>
      <c r="V97" s="375"/>
    </row>
    <row r="98" spans="2:22" s="5" customFormat="1" ht="13.5" customHeight="1">
      <c r="B98" s="270"/>
      <c r="C98" s="275"/>
      <c r="D98" s="2"/>
      <c r="E98" s="15"/>
      <c r="F98" s="201"/>
      <c r="G98" s="201"/>
      <c r="H98" s="201"/>
      <c r="I98" s="201"/>
      <c r="J98" s="201"/>
      <c r="K98" s="4"/>
      <c r="L98" s="16"/>
      <c r="M98" s="15"/>
      <c r="N98" s="15"/>
      <c r="P98" s="201"/>
      <c r="Q98" s="201"/>
      <c r="R98" s="201"/>
      <c r="S98" s="201"/>
      <c r="T98" s="201"/>
      <c r="U98" s="15"/>
      <c r="V98" s="375"/>
    </row>
    <row r="99" spans="2:22" s="5" customFormat="1" ht="13.5" customHeight="1">
      <c r="B99" s="270"/>
      <c r="C99" s="275"/>
      <c r="D99" s="2"/>
      <c r="E99" s="15"/>
      <c r="F99" s="201"/>
      <c r="G99" s="201"/>
      <c r="H99" s="201"/>
      <c r="I99" s="201"/>
      <c r="J99" s="201"/>
      <c r="K99" s="4"/>
      <c r="L99" s="16"/>
      <c r="M99" s="15"/>
      <c r="N99" s="15"/>
      <c r="P99" s="201"/>
      <c r="Q99" s="201"/>
      <c r="R99" s="201"/>
      <c r="S99" s="201"/>
      <c r="T99" s="201"/>
      <c r="U99" s="15"/>
      <c r="V99" s="375"/>
    </row>
    <row r="100" spans="2:22" s="5" customFormat="1" ht="13.5" customHeight="1">
      <c r="B100" s="270"/>
      <c r="C100" s="275"/>
      <c r="D100" s="2"/>
      <c r="E100" s="15"/>
      <c r="F100" s="201"/>
      <c r="G100" s="201"/>
      <c r="H100" s="201"/>
      <c r="I100" s="201"/>
      <c r="J100" s="201"/>
      <c r="K100" s="4"/>
      <c r="L100" s="16"/>
      <c r="M100" s="15"/>
      <c r="N100" s="15"/>
      <c r="P100" s="201"/>
      <c r="Q100" s="201"/>
      <c r="R100" s="201"/>
      <c r="S100" s="201"/>
      <c r="T100" s="201"/>
      <c r="U100" s="15"/>
      <c r="V100" s="375"/>
    </row>
    <row r="101" spans="2:22" s="5" customFormat="1" ht="13.5" customHeight="1">
      <c r="B101" s="270"/>
      <c r="C101" s="275"/>
      <c r="D101" s="2"/>
      <c r="E101" s="15"/>
      <c r="F101" s="201"/>
      <c r="G101" s="201"/>
      <c r="H101" s="201"/>
      <c r="I101" s="201"/>
      <c r="J101" s="201"/>
      <c r="K101" s="4"/>
      <c r="L101" s="16"/>
      <c r="M101" s="15"/>
      <c r="N101" s="15"/>
      <c r="P101" s="201"/>
      <c r="Q101" s="201"/>
      <c r="R101" s="201"/>
      <c r="S101" s="201"/>
      <c r="T101" s="201"/>
      <c r="U101" s="15"/>
      <c r="V101" s="375"/>
    </row>
    <row r="102" spans="2:22" s="5" customFormat="1" ht="13.5" customHeight="1">
      <c r="B102" s="270"/>
      <c r="C102" s="275"/>
      <c r="D102" s="2"/>
      <c r="E102" s="15"/>
      <c r="F102" s="201"/>
      <c r="G102" s="201"/>
      <c r="H102" s="201"/>
      <c r="I102" s="201"/>
      <c r="J102" s="201"/>
      <c r="K102" s="4"/>
      <c r="L102" s="16"/>
      <c r="M102" s="15"/>
      <c r="N102" s="15"/>
      <c r="P102" s="201"/>
      <c r="Q102" s="201"/>
      <c r="R102" s="201"/>
      <c r="S102" s="201"/>
      <c r="T102" s="201"/>
      <c r="U102" s="15"/>
      <c r="V102" s="375"/>
    </row>
    <row r="103" spans="2:22" s="5" customFormat="1" ht="13.5" customHeight="1">
      <c r="B103" s="270"/>
      <c r="C103" s="275"/>
      <c r="D103" s="2"/>
      <c r="E103" s="15"/>
      <c r="F103" s="201"/>
      <c r="G103" s="201"/>
      <c r="H103" s="201"/>
      <c r="I103" s="201"/>
      <c r="J103" s="201"/>
      <c r="K103" s="4"/>
      <c r="L103" s="16"/>
      <c r="M103" s="15"/>
      <c r="N103" s="15"/>
      <c r="P103" s="201"/>
      <c r="Q103" s="201"/>
      <c r="R103" s="201"/>
      <c r="S103" s="201"/>
      <c r="T103" s="201"/>
      <c r="U103" s="15"/>
      <c r="V103" s="375"/>
    </row>
    <row r="104" spans="2:22" s="5" customFormat="1" ht="13.5" customHeight="1">
      <c r="B104" s="270"/>
      <c r="C104" s="275"/>
      <c r="D104" s="2"/>
      <c r="E104" s="15"/>
      <c r="F104" s="201"/>
      <c r="G104" s="201"/>
      <c r="H104" s="201"/>
      <c r="I104" s="201"/>
      <c r="J104" s="201"/>
      <c r="K104" s="4"/>
      <c r="L104" s="16"/>
      <c r="M104" s="15"/>
      <c r="N104" s="15"/>
      <c r="P104" s="201"/>
      <c r="Q104" s="201"/>
      <c r="R104" s="201"/>
      <c r="S104" s="201"/>
      <c r="T104" s="201"/>
      <c r="U104" s="15"/>
      <c r="V104" s="375"/>
    </row>
    <row r="105" spans="2:22" s="5" customFormat="1" ht="13.5" customHeight="1">
      <c r="B105" s="270"/>
      <c r="C105" s="275"/>
      <c r="D105" s="2"/>
      <c r="E105" s="15"/>
      <c r="F105" s="201"/>
      <c r="G105" s="201"/>
      <c r="H105" s="201"/>
      <c r="I105" s="201"/>
      <c r="J105" s="201"/>
      <c r="K105" s="4"/>
      <c r="L105" s="16"/>
      <c r="M105" s="15"/>
      <c r="N105" s="15"/>
      <c r="P105" s="201"/>
      <c r="Q105" s="201"/>
      <c r="R105" s="201"/>
      <c r="S105" s="201"/>
      <c r="T105" s="201"/>
      <c r="U105" s="15"/>
      <c r="V105" s="375"/>
    </row>
    <row r="106" spans="2:22" s="5" customFormat="1" ht="13.5" customHeight="1">
      <c r="B106" s="270"/>
      <c r="C106" s="275"/>
      <c r="D106" s="2"/>
      <c r="E106" s="15"/>
      <c r="F106" s="201"/>
      <c r="G106" s="201"/>
      <c r="H106" s="201"/>
      <c r="I106" s="201"/>
      <c r="J106" s="201"/>
      <c r="K106" s="4"/>
      <c r="L106" s="16"/>
      <c r="M106" s="15"/>
      <c r="N106" s="15"/>
      <c r="P106" s="201"/>
      <c r="Q106" s="201"/>
      <c r="R106" s="201"/>
      <c r="S106" s="201"/>
      <c r="T106" s="201"/>
      <c r="U106" s="15"/>
      <c r="V106" s="375"/>
    </row>
    <row r="107" spans="2:22" s="5" customFormat="1" ht="13.5" customHeight="1">
      <c r="B107" s="270"/>
      <c r="C107" s="275"/>
      <c r="D107" s="2"/>
      <c r="E107" s="15"/>
      <c r="F107" s="201"/>
      <c r="G107" s="201"/>
      <c r="H107" s="201"/>
      <c r="I107" s="201"/>
      <c r="J107" s="201"/>
      <c r="K107" s="4"/>
      <c r="L107" s="16"/>
      <c r="M107" s="15"/>
      <c r="N107" s="15"/>
      <c r="P107" s="201"/>
      <c r="Q107" s="201"/>
      <c r="R107" s="201"/>
      <c r="S107" s="201"/>
      <c r="T107" s="201"/>
      <c r="U107" s="15"/>
      <c r="V107" s="375"/>
    </row>
    <row r="108" spans="2:22" s="5" customFormat="1" ht="13.5" customHeight="1">
      <c r="B108" s="270"/>
      <c r="C108" s="275"/>
      <c r="D108" s="2"/>
      <c r="E108" s="15"/>
      <c r="F108" s="201"/>
      <c r="G108" s="201"/>
      <c r="H108" s="201"/>
      <c r="I108" s="201"/>
      <c r="J108" s="201"/>
      <c r="K108" s="4"/>
      <c r="L108" s="16"/>
      <c r="M108" s="15"/>
      <c r="N108" s="15"/>
      <c r="P108" s="201"/>
      <c r="Q108" s="201"/>
      <c r="R108" s="201"/>
      <c r="S108" s="201"/>
      <c r="T108" s="201"/>
      <c r="U108" s="15"/>
      <c r="V108" s="375"/>
    </row>
    <row r="109" spans="2:22" s="5" customFormat="1" ht="13.5" customHeight="1">
      <c r="B109" s="270"/>
      <c r="C109" s="275"/>
      <c r="D109" s="2"/>
      <c r="E109" s="15"/>
      <c r="F109" s="201"/>
      <c r="G109" s="201"/>
      <c r="H109" s="201"/>
      <c r="I109" s="201"/>
      <c r="J109" s="201"/>
      <c r="K109" s="4"/>
      <c r="L109" s="16"/>
      <c r="M109" s="15"/>
      <c r="N109" s="15"/>
      <c r="P109" s="201"/>
      <c r="Q109" s="201"/>
      <c r="R109" s="201"/>
      <c r="S109" s="201"/>
      <c r="T109" s="201"/>
      <c r="U109" s="15"/>
      <c r="V109" s="375"/>
    </row>
    <row r="110" spans="2:22" s="5" customFormat="1" ht="13.5" customHeight="1">
      <c r="B110" s="270"/>
      <c r="C110" s="275"/>
      <c r="D110" s="2"/>
      <c r="E110" s="15"/>
      <c r="F110" s="201"/>
      <c r="G110" s="201"/>
      <c r="H110" s="201"/>
      <c r="I110" s="201"/>
      <c r="J110" s="201"/>
      <c r="K110" s="4"/>
      <c r="L110" s="16"/>
      <c r="M110" s="15"/>
      <c r="N110" s="15"/>
      <c r="P110" s="201"/>
      <c r="Q110" s="201"/>
      <c r="R110" s="201"/>
      <c r="S110" s="201"/>
      <c r="T110" s="201"/>
      <c r="U110" s="15"/>
      <c r="V110" s="375"/>
    </row>
    <row r="111" spans="2:22" s="5" customFormat="1" ht="13.5" customHeight="1">
      <c r="B111" s="270"/>
      <c r="C111" s="275"/>
      <c r="D111" s="2"/>
      <c r="E111" s="15"/>
      <c r="F111" s="201"/>
      <c r="G111" s="201"/>
      <c r="H111" s="201"/>
      <c r="I111" s="201"/>
      <c r="J111" s="201"/>
      <c r="K111" s="4"/>
      <c r="L111" s="16"/>
      <c r="M111" s="15"/>
      <c r="N111" s="15"/>
      <c r="P111" s="201"/>
      <c r="Q111" s="201"/>
      <c r="R111" s="201"/>
      <c r="S111" s="201"/>
      <c r="T111" s="201"/>
      <c r="U111" s="15"/>
      <c r="V111" s="375"/>
    </row>
    <row r="112" spans="2:22" s="5" customFormat="1" ht="13.5" customHeight="1">
      <c r="B112" s="270"/>
      <c r="C112" s="275"/>
      <c r="D112" s="2"/>
      <c r="E112" s="15"/>
      <c r="F112" s="201"/>
      <c r="G112" s="201"/>
      <c r="H112" s="201"/>
      <c r="I112" s="201"/>
      <c r="J112" s="201"/>
      <c r="K112" s="4"/>
      <c r="L112" s="16"/>
      <c r="M112" s="15"/>
      <c r="N112" s="15"/>
      <c r="P112" s="201"/>
      <c r="Q112" s="201"/>
      <c r="R112" s="201"/>
      <c r="S112" s="201"/>
      <c r="T112" s="201"/>
      <c r="U112" s="15"/>
      <c r="V112" s="375"/>
    </row>
    <row r="113" spans="2:22" s="5" customFormat="1" ht="13.5" customHeight="1">
      <c r="B113" s="270"/>
      <c r="C113" s="275"/>
      <c r="D113" s="2"/>
      <c r="E113" s="15"/>
      <c r="F113" s="201"/>
      <c r="G113" s="201"/>
      <c r="H113" s="201"/>
      <c r="I113" s="201"/>
      <c r="J113" s="201"/>
      <c r="K113" s="4"/>
      <c r="L113" s="16"/>
      <c r="M113" s="15"/>
      <c r="N113" s="15"/>
      <c r="P113" s="201"/>
      <c r="Q113" s="201"/>
      <c r="R113" s="201"/>
      <c r="S113" s="201"/>
      <c r="T113" s="201"/>
      <c r="U113" s="15"/>
      <c r="V113" s="375"/>
    </row>
    <row r="114" spans="2:22" s="5" customFormat="1" ht="13.5" customHeight="1">
      <c r="B114" s="270"/>
      <c r="C114" s="275"/>
      <c r="D114" s="2"/>
      <c r="E114" s="15"/>
      <c r="F114" s="201"/>
      <c r="G114" s="201"/>
      <c r="H114" s="201"/>
      <c r="I114" s="201"/>
      <c r="J114" s="201"/>
      <c r="K114" s="4"/>
      <c r="L114" s="16"/>
      <c r="M114" s="15"/>
      <c r="N114" s="15"/>
      <c r="P114" s="201"/>
      <c r="Q114" s="201"/>
      <c r="R114" s="201"/>
      <c r="S114" s="201"/>
      <c r="T114" s="201"/>
      <c r="U114" s="15"/>
      <c r="V114" s="375"/>
    </row>
    <row r="115" spans="2:22" s="5" customFormat="1" ht="13.5" customHeight="1">
      <c r="B115" s="270"/>
      <c r="C115" s="275"/>
      <c r="D115" s="2"/>
      <c r="E115" s="15"/>
      <c r="F115" s="201"/>
      <c r="G115" s="201"/>
      <c r="H115" s="201"/>
      <c r="I115" s="201"/>
      <c r="J115" s="201"/>
      <c r="K115" s="4"/>
      <c r="L115" s="16"/>
      <c r="M115" s="15"/>
      <c r="N115" s="15"/>
      <c r="P115" s="201"/>
      <c r="Q115" s="201"/>
      <c r="R115" s="201"/>
      <c r="S115" s="201"/>
      <c r="T115" s="201"/>
      <c r="U115" s="15"/>
      <c r="V115" s="375"/>
    </row>
    <row r="116" spans="2:22" s="5" customFormat="1" ht="13.5" customHeight="1">
      <c r="B116" s="270"/>
      <c r="C116" s="275"/>
      <c r="D116" s="2"/>
      <c r="E116" s="15"/>
      <c r="F116" s="201"/>
      <c r="G116" s="201"/>
      <c r="H116" s="201"/>
      <c r="I116" s="201"/>
      <c r="J116" s="201"/>
      <c r="K116" s="4"/>
      <c r="L116" s="16"/>
      <c r="M116" s="15"/>
      <c r="N116" s="15"/>
      <c r="P116" s="201"/>
      <c r="Q116" s="201"/>
      <c r="R116" s="201"/>
      <c r="S116" s="201"/>
      <c r="T116" s="201"/>
      <c r="U116" s="15"/>
      <c r="V116" s="375"/>
    </row>
    <row r="117" spans="2:22" s="5" customFormat="1" ht="13.5" customHeight="1">
      <c r="B117" s="270"/>
      <c r="C117" s="275"/>
      <c r="D117" s="2"/>
      <c r="E117" s="15"/>
      <c r="F117" s="201"/>
      <c r="G117" s="201"/>
      <c r="H117" s="201"/>
      <c r="I117" s="201"/>
      <c r="J117" s="201"/>
      <c r="K117" s="4"/>
      <c r="L117" s="16"/>
      <c r="M117" s="15"/>
      <c r="N117" s="15"/>
      <c r="P117" s="201"/>
      <c r="Q117" s="201"/>
      <c r="R117" s="201"/>
      <c r="S117" s="201"/>
      <c r="T117" s="201"/>
      <c r="U117" s="15"/>
      <c r="V117" s="375"/>
    </row>
    <row r="118" spans="2:22" s="5" customFormat="1" ht="13.5" customHeight="1">
      <c r="B118" s="270"/>
      <c r="C118" s="275"/>
      <c r="D118" s="2"/>
      <c r="E118" s="15"/>
      <c r="F118" s="201"/>
      <c r="G118" s="201"/>
      <c r="H118" s="201"/>
      <c r="I118" s="201"/>
      <c r="J118" s="201"/>
      <c r="K118" s="4"/>
      <c r="L118" s="16"/>
      <c r="M118" s="15"/>
      <c r="N118" s="15"/>
      <c r="P118" s="201"/>
      <c r="Q118" s="201"/>
      <c r="R118" s="201"/>
      <c r="S118" s="201"/>
      <c r="T118" s="201"/>
      <c r="U118" s="15"/>
      <c r="V118" s="375"/>
    </row>
    <row r="119" spans="2:22" s="5" customFormat="1" ht="13.5" customHeight="1">
      <c r="B119" s="270"/>
      <c r="C119" s="275"/>
      <c r="D119" s="2"/>
      <c r="E119" s="15"/>
      <c r="F119" s="201"/>
      <c r="G119" s="201"/>
      <c r="H119" s="201"/>
      <c r="I119" s="201"/>
      <c r="J119" s="201"/>
      <c r="K119" s="4"/>
      <c r="L119" s="16"/>
      <c r="M119" s="15"/>
      <c r="N119" s="15"/>
      <c r="P119" s="201"/>
      <c r="Q119" s="201"/>
      <c r="R119" s="201"/>
      <c r="S119" s="201"/>
      <c r="T119" s="201"/>
      <c r="U119" s="15"/>
      <c r="V119" s="375"/>
    </row>
    <row r="120" spans="2:22" s="5" customFormat="1" ht="13.5" customHeight="1">
      <c r="B120" s="270"/>
      <c r="C120" s="275"/>
      <c r="D120" s="2"/>
      <c r="E120" s="15"/>
      <c r="F120" s="201"/>
      <c r="G120" s="201"/>
      <c r="H120" s="201"/>
      <c r="I120" s="201"/>
      <c r="J120" s="201"/>
      <c r="K120" s="4"/>
      <c r="L120" s="16"/>
      <c r="M120" s="15"/>
      <c r="N120" s="15"/>
      <c r="P120" s="201"/>
      <c r="Q120" s="201"/>
      <c r="R120" s="201"/>
      <c r="S120" s="201"/>
      <c r="T120" s="201"/>
      <c r="U120" s="15"/>
      <c r="V120" s="375"/>
    </row>
    <row r="121" spans="2:22" s="5" customFormat="1" ht="13.5" customHeight="1">
      <c r="B121" s="270"/>
      <c r="C121" s="275"/>
      <c r="D121" s="2"/>
      <c r="E121" s="15"/>
      <c r="F121" s="201"/>
      <c r="G121" s="201"/>
      <c r="H121" s="201"/>
      <c r="I121" s="201"/>
      <c r="J121" s="201"/>
      <c r="K121" s="4"/>
      <c r="L121" s="16"/>
      <c r="M121" s="15"/>
      <c r="N121" s="15"/>
      <c r="P121" s="201"/>
      <c r="Q121" s="201"/>
      <c r="R121" s="201"/>
      <c r="S121" s="201"/>
      <c r="T121" s="201"/>
      <c r="U121" s="15"/>
      <c r="V121" s="375"/>
    </row>
    <row r="122" spans="2:22" s="5" customFormat="1" ht="13.5" customHeight="1">
      <c r="B122" s="270"/>
      <c r="C122" s="275"/>
      <c r="D122" s="2"/>
      <c r="E122" s="15"/>
      <c r="F122" s="201"/>
      <c r="G122" s="201"/>
      <c r="H122" s="201"/>
      <c r="I122" s="201"/>
      <c r="J122" s="201"/>
      <c r="K122" s="4"/>
      <c r="L122" s="16"/>
      <c r="M122" s="15"/>
      <c r="N122" s="15"/>
      <c r="P122" s="201"/>
      <c r="Q122" s="201"/>
      <c r="R122" s="201"/>
      <c r="S122" s="201"/>
      <c r="T122" s="201"/>
      <c r="U122" s="15"/>
      <c r="V122" s="375"/>
    </row>
    <row r="123" spans="2:22" s="5" customFormat="1" ht="13.5" customHeight="1">
      <c r="B123" s="270"/>
      <c r="C123" s="275"/>
      <c r="D123" s="2"/>
      <c r="E123" s="15"/>
      <c r="F123" s="201"/>
      <c r="G123" s="201"/>
      <c r="H123" s="201"/>
      <c r="I123" s="201"/>
      <c r="J123" s="201"/>
      <c r="K123" s="4"/>
      <c r="L123" s="16"/>
      <c r="M123" s="15"/>
      <c r="N123" s="15"/>
      <c r="P123" s="201"/>
      <c r="Q123" s="201"/>
      <c r="R123" s="201"/>
      <c r="S123" s="201"/>
      <c r="T123" s="201"/>
      <c r="U123" s="15"/>
      <c r="V123" s="375"/>
    </row>
    <row r="124" spans="2:22" s="5" customFormat="1" ht="13.5" customHeight="1">
      <c r="B124" s="270"/>
      <c r="C124" s="275"/>
      <c r="D124" s="2"/>
      <c r="E124" s="15"/>
      <c r="F124" s="201"/>
      <c r="G124" s="201"/>
      <c r="H124" s="201"/>
      <c r="I124" s="201"/>
      <c r="J124" s="201"/>
      <c r="K124" s="4"/>
      <c r="L124" s="16"/>
      <c r="M124" s="15"/>
      <c r="N124" s="15"/>
      <c r="P124" s="201"/>
      <c r="Q124" s="201"/>
      <c r="R124" s="201"/>
      <c r="S124" s="201"/>
      <c r="T124" s="201"/>
      <c r="U124" s="15"/>
      <c r="V124" s="375"/>
    </row>
    <row r="125" spans="2:22" s="5" customFormat="1" ht="13.5" customHeight="1">
      <c r="B125" s="270"/>
      <c r="C125" s="275"/>
      <c r="D125" s="2"/>
      <c r="E125" s="15"/>
      <c r="F125" s="201"/>
      <c r="G125" s="201"/>
      <c r="H125" s="201"/>
      <c r="I125" s="201"/>
      <c r="J125" s="201"/>
      <c r="K125" s="4"/>
      <c r="L125" s="16"/>
      <c r="M125" s="15"/>
      <c r="N125" s="15"/>
      <c r="P125" s="201"/>
      <c r="Q125" s="201"/>
      <c r="R125" s="201"/>
      <c r="S125" s="201"/>
      <c r="T125" s="201"/>
      <c r="U125" s="15"/>
      <c r="V125" s="375"/>
    </row>
    <row r="126" spans="2:22" s="5" customFormat="1" ht="13.5" customHeight="1">
      <c r="B126" s="270"/>
      <c r="C126" s="275"/>
      <c r="D126" s="2"/>
      <c r="E126" s="15"/>
      <c r="F126" s="201"/>
      <c r="G126" s="201"/>
      <c r="H126" s="201"/>
      <c r="I126" s="201"/>
      <c r="J126" s="201"/>
      <c r="K126" s="4"/>
      <c r="L126" s="16"/>
      <c r="M126" s="15"/>
      <c r="N126" s="15"/>
      <c r="P126" s="201"/>
      <c r="Q126" s="201"/>
      <c r="R126" s="201"/>
      <c r="S126" s="201"/>
      <c r="T126" s="201"/>
      <c r="U126" s="15"/>
      <c r="V126" s="375"/>
    </row>
    <row r="127" spans="2:22" s="5" customFormat="1" ht="13.5" customHeight="1">
      <c r="B127" s="270"/>
      <c r="C127" s="275"/>
      <c r="D127" s="2"/>
      <c r="E127" s="15"/>
      <c r="F127" s="201"/>
      <c r="G127" s="201"/>
      <c r="H127" s="201"/>
      <c r="I127" s="201"/>
      <c r="J127" s="201"/>
      <c r="K127" s="4"/>
      <c r="L127" s="16"/>
      <c r="M127" s="15"/>
      <c r="N127" s="15"/>
      <c r="P127" s="201"/>
      <c r="Q127" s="201"/>
      <c r="R127" s="201"/>
      <c r="S127" s="201"/>
      <c r="T127" s="201"/>
      <c r="U127" s="15"/>
      <c r="V127" s="375"/>
    </row>
    <row r="128" spans="2:22" s="5" customFormat="1" ht="13.5" customHeight="1">
      <c r="B128" s="270"/>
      <c r="C128" s="275"/>
      <c r="D128" s="2"/>
      <c r="E128" s="15"/>
      <c r="F128" s="201"/>
      <c r="G128" s="201"/>
      <c r="H128" s="201"/>
      <c r="I128" s="201"/>
      <c r="J128" s="201"/>
      <c r="K128" s="4"/>
      <c r="L128" s="16"/>
      <c r="M128" s="15"/>
      <c r="N128" s="15"/>
      <c r="P128" s="201"/>
      <c r="Q128" s="201"/>
      <c r="R128" s="201"/>
      <c r="S128" s="201"/>
      <c r="T128" s="201"/>
      <c r="U128" s="15"/>
      <c r="V128" s="375"/>
    </row>
    <row r="129" spans="2:22" s="5" customFormat="1" ht="13.5" customHeight="1">
      <c r="B129" s="270"/>
      <c r="C129" s="275"/>
      <c r="D129" s="2"/>
      <c r="E129" s="15"/>
      <c r="F129" s="201"/>
      <c r="G129" s="201"/>
      <c r="H129" s="201"/>
      <c r="I129" s="201"/>
      <c r="J129" s="201"/>
      <c r="K129" s="4"/>
      <c r="L129" s="16"/>
      <c r="M129" s="15"/>
      <c r="N129" s="15"/>
      <c r="P129" s="201"/>
      <c r="Q129" s="201"/>
      <c r="R129" s="201"/>
      <c r="S129" s="201"/>
      <c r="T129" s="201"/>
      <c r="U129" s="15"/>
      <c r="V129" s="375"/>
    </row>
    <row r="130" spans="2:22" s="5" customFormat="1" ht="13.5" customHeight="1">
      <c r="B130" s="270"/>
      <c r="C130" s="275"/>
      <c r="D130" s="2"/>
      <c r="E130" s="15"/>
      <c r="F130" s="201"/>
      <c r="G130" s="201"/>
      <c r="H130" s="201"/>
      <c r="I130" s="201"/>
      <c r="J130" s="201"/>
      <c r="K130" s="4"/>
      <c r="L130" s="16"/>
      <c r="M130" s="15"/>
      <c r="N130" s="15"/>
      <c r="P130" s="201"/>
      <c r="Q130" s="201"/>
      <c r="R130" s="201"/>
      <c r="S130" s="201"/>
      <c r="T130" s="201"/>
      <c r="U130" s="15"/>
      <c r="V130" s="375"/>
    </row>
    <row r="131" spans="2:22" s="5" customFormat="1" ht="13.5" customHeight="1">
      <c r="B131" s="270"/>
      <c r="C131" s="275"/>
      <c r="D131" s="2"/>
      <c r="E131" s="15"/>
      <c r="F131" s="201"/>
      <c r="G131" s="201"/>
      <c r="H131" s="201"/>
      <c r="I131" s="201"/>
      <c r="J131" s="201"/>
      <c r="K131" s="4"/>
      <c r="L131" s="16"/>
      <c r="M131" s="15"/>
      <c r="N131" s="15"/>
      <c r="P131" s="201"/>
      <c r="Q131" s="201"/>
      <c r="R131" s="201"/>
      <c r="S131" s="201"/>
      <c r="T131" s="201"/>
      <c r="U131" s="15"/>
      <c r="V131" s="375"/>
    </row>
    <row r="132" spans="2:22" s="5" customFormat="1" ht="13.5" customHeight="1">
      <c r="B132" s="270"/>
      <c r="C132" s="275"/>
      <c r="D132" s="2"/>
      <c r="E132" s="15"/>
      <c r="F132" s="201"/>
      <c r="G132" s="201"/>
      <c r="H132" s="201"/>
      <c r="I132" s="201"/>
      <c r="J132" s="201"/>
      <c r="K132" s="4"/>
      <c r="L132" s="16"/>
      <c r="M132" s="15"/>
      <c r="N132" s="15"/>
      <c r="P132" s="201"/>
      <c r="Q132" s="201"/>
      <c r="R132" s="201"/>
      <c r="S132" s="201"/>
      <c r="T132" s="201"/>
      <c r="U132" s="15"/>
      <c r="V132" s="375"/>
    </row>
    <row r="133" spans="2:22" s="5" customFormat="1" ht="13.5" customHeight="1">
      <c r="B133" s="270"/>
      <c r="C133" s="275"/>
      <c r="D133" s="2"/>
      <c r="E133" s="15"/>
      <c r="F133" s="201"/>
      <c r="G133" s="201"/>
      <c r="H133" s="201"/>
      <c r="I133" s="201"/>
      <c r="J133" s="201"/>
      <c r="K133" s="4"/>
      <c r="L133" s="16"/>
      <c r="M133" s="15"/>
      <c r="N133" s="15"/>
      <c r="P133" s="201"/>
      <c r="Q133" s="201"/>
      <c r="R133" s="201"/>
      <c r="S133" s="201"/>
      <c r="T133" s="201"/>
      <c r="U133" s="15"/>
      <c r="V133" s="375"/>
    </row>
    <row r="134" spans="2:22" s="5" customFormat="1" ht="13.5" customHeight="1">
      <c r="B134" s="270"/>
      <c r="C134" s="275"/>
      <c r="D134" s="2"/>
      <c r="E134" s="15"/>
      <c r="F134" s="201"/>
      <c r="G134" s="201"/>
      <c r="H134" s="201"/>
      <c r="I134" s="201"/>
      <c r="J134" s="201"/>
      <c r="K134" s="4"/>
      <c r="L134" s="16"/>
      <c r="M134" s="15"/>
      <c r="N134" s="15"/>
      <c r="P134" s="201"/>
      <c r="Q134" s="201"/>
      <c r="R134" s="201"/>
      <c r="S134" s="201"/>
      <c r="T134" s="201"/>
      <c r="U134" s="15"/>
      <c r="V134" s="375"/>
    </row>
    <row r="135" spans="2:22" s="5" customFormat="1" ht="13.5" customHeight="1">
      <c r="B135" s="270"/>
      <c r="C135" s="275"/>
      <c r="D135" s="2"/>
      <c r="E135" s="15"/>
      <c r="F135" s="201"/>
      <c r="G135" s="201"/>
      <c r="H135" s="201"/>
      <c r="I135" s="201"/>
      <c r="J135" s="201"/>
      <c r="K135" s="4"/>
      <c r="L135" s="16"/>
      <c r="M135" s="15"/>
      <c r="N135" s="15"/>
      <c r="P135" s="201"/>
      <c r="Q135" s="201"/>
      <c r="R135" s="201"/>
      <c r="S135" s="201"/>
      <c r="T135" s="201"/>
      <c r="U135" s="15"/>
      <c r="V135" s="375"/>
    </row>
    <row r="136" spans="2:22" s="5" customFormat="1" ht="13.5" customHeight="1">
      <c r="B136" s="270"/>
      <c r="C136" s="275"/>
      <c r="D136" s="2"/>
      <c r="E136" s="15"/>
      <c r="F136" s="201"/>
      <c r="G136" s="201"/>
      <c r="H136" s="201"/>
      <c r="I136" s="201"/>
      <c r="J136" s="201"/>
      <c r="K136" s="4"/>
      <c r="L136" s="16"/>
      <c r="M136" s="15"/>
      <c r="N136" s="15"/>
      <c r="P136" s="201"/>
      <c r="Q136" s="201"/>
      <c r="R136" s="201"/>
      <c r="S136" s="201"/>
      <c r="T136" s="201"/>
      <c r="U136" s="15"/>
      <c r="V136" s="375"/>
    </row>
    <row r="137" spans="2:22" s="5" customFormat="1" ht="13.5" customHeight="1">
      <c r="B137" s="270"/>
      <c r="C137" s="275"/>
      <c r="D137" s="2"/>
      <c r="E137" s="15"/>
      <c r="F137" s="201"/>
      <c r="G137" s="201"/>
      <c r="H137" s="201"/>
      <c r="I137" s="201"/>
      <c r="J137" s="201"/>
      <c r="K137" s="4"/>
      <c r="L137" s="16"/>
      <c r="M137" s="15"/>
      <c r="N137" s="15"/>
      <c r="P137" s="201"/>
      <c r="Q137" s="201"/>
      <c r="R137" s="201"/>
      <c r="S137" s="201"/>
      <c r="T137" s="201"/>
      <c r="U137" s="15"/>
      <c r="V137" s="375"/>
    </row>
    <row r="138" spans="2:22" s="5" customFormat="1" ht="13.5" customHeight="1">
      <c r="B138" s="270"/>
      <c r="C138" s="275"/>
      <c r="D138" s="2"/>
      <c r="E138" s="15"/>
      <c r="F138" s="201"/>
      <c r="G138" s="201"/>
      <c r="H138" s="201"/>
      <c r="I138" s="201"/>
      <c r="J138" s="201"/>
      <c r="K138" s="4"/>
      <c r="L138" s="16"/>
      <c r="M138" s="15"/>
      <c r="N138" s="15"/>
      <c r="P138" s="201"/>
      <c r="Q138" s="201"/>
      <c r="R138" s="201"/>
      <c r="S138" s="201"/>
      <c r="T138" s="201"/>
      <c r="U138" s="15"/>
      <c r="V138" s="375"/>
    </row>
    <row r="139" spans="2:22" s="5" customFormat="1" ht="13.5" customHeight="1">
      <c r="B139" s="270"/>
      <c r="C139" s="275"/>
      <c r="D139" s="2"/>
      <c r="E139" s="15"/>
      <c r="F139" s="201"/>
      <c r="G139" s="201"/>
      <c r="H139" s="201"/>
      <c r="I139" s="201"/>
      <c r="J139" s="201"/>
      <c r="K139" s="4"/>
      <c r="L139" s="16"/>
      <c r="M139" s="15"/>
      <c r="N139" s="15"/>
      <c r="P139" s="201"/>
      <c r="Q139" s="201"/>
      <c r="R139" s="201"/>
      <c r="S139" s="201"/>
      <c r="T139" s="201"/>
      <c r="U139" s="15"/>
      <c r="V139" s="375"/>
    </row>
    <row r="140" spans="2:22" s="5" customFormat="1" ht="13.5" customHeight="1">
      <c r="B140" s="270"/>
      <c r="C140" s="275"/>
      <c r="D140" s="2"/>
      <c r="E140" s="15"/>
      <c r="F140" s="201"/>
      <c r="G140" s="201"/>
      <c r="H140" s="201"/>
      <c r="I140" s="201"/>
      <c r="J140" s="201"/>
      <c r="K140" s="4"/>
      <c r="L140" s="16"/>
      <c r="M140" s="15"/>
      <c r="N140" s="15"/>
      <c r="P140" s="201"/>
      <c r="Q140" s="201"/>
      <c r="R140" s="201"/>
      <c r="S140" s="201"/>
      <c r="T140" s="201"/>
      <c r="U140" s="15"/>
      <c r="V140" s="375"/>
    </row>
    <row r="141" spans="2:22" s="5" customFormat="1" ht="13.5" customHeight="1">
      <c r="B141" s="270"/>
      <c r="C141" s="275"/>
      <c r="D141" s="2"/>
      <c r="E141" s="15"/>
      <c r="F141" s="201"/>
      <c r="G141" s="201"/>
      <c r="H141" s="201"/>
      <c r="I141" s="201"/>
      <c r="J141" s="201"/>
      <c r="K141" s="4"/>
      <c r="L141" s="16"/>
      <c r="M141" s="15"/>
      <c r="N141" s="15"/>
      <c r="P141" s="201"/>
      <c r="Q141" s="201"/>
      <c r="R141" s="201"/>
      <c r="S141" s="201"/>
      <c r="T141" s="201"/>
      <c r="U141" s="15"/>
      <c r="V141" s="375"/>
    </row>
    <row r="142" spans="2:22" s="5" customFormat="1" ht="13.5" customHeight="1">
      <c r="B142" s="270"/>
      <c r="C142" s="275"/>
      <c r="D142" s="2"/>
      <c r="E142" s="15"/>
      <c r="F142" s="201"/>
      <c r="G142" s="201"/>
      <c r="H142" s="201"/>
      <c r="I142" s="201"/>
      <c r="J142" s="201"/>
      <c r="K142" s="4"/>
      <c r="L142" s="16"/>
      <c r="M142" s="15"/>
      <c r="N142" s="15"/>
      <c r="P142" s="201"/>
      <c r="Q142" s="201"/>
      <c r="R142" s="201"/>
      <c r="S142" s="201"/>
      <c r="T142" s="201"/>
      <c r="U142" s="15"/>
      <c r="V142" s="375"/>
    </row>
    <row r="143" spans="2:22" s="5" customFormat="1" ht="13.5" customHeight="1">
      <c r="B143" s="270"/>
      <c r="C143" s="275"/>
      <c r="D143" s="2"/>
      <c r="E143" s="15"/>
      <c r="F143" s="201"/>
      <c r="G143" s="201"/>
      <c r="H143" s="201"/>
      <c r="I143" s="201"/>
      <c r="J143" s="201"/>
      <c r="K143" s="4"/>
      <c r="L143" s="16"/>
      <c r="M143" s="15"/>
      <c r="N143" s="15"/>
      <c r="P143" s="201"/>
      <c r="Q143" s="201"/>
      <c r="R143" s="201"/>
      <c r="S143" s="201"/>
      <c r="T143" s="201"/>
      <c r="U143" s="15"/>
      <c r="V143" s="375"/>
    </row>
    <row r="144" spans="2:22" s="5" customFormat="1" ht="13.5" customHeight="1">
      <c r="B144" s="270"/>
      <c r="C144" s="275"/>
      <c r="D144" s="2"/>
      <c r="E144" s="15"/>
      <c r="F144" s="201"/>
      <c r="G144" s="201"/>
      <c r="H144" s="201"/>
      <c r="I144" s="201"/>
      <c r="J144" s="201"/>
      <c r="K144" s="4"/>
      <c r="L144" s="16"/>
      <c r="M144" s="15"/>
      <c r="N144" s="15"/>
      <c r="P144" s="201"/>
      <c r="Q144" s="201"/>
      <c r="R144" s="201"/>
      <c r="S144" s="201"/>
      <c r="T144" s="201"/>
      <c r="U144" s="15"/>
      <c r="V144" s="375"/>
    </row>
    <row r="145" spans="2:22" s="5" customFormat="1" ht="13.5" customHeight="1">
      <c r="B145" s="270"/>
      <c r="C145" s="275"/>
      <c r="D145" s="2"/>
      <c r="E145" s="15"/>
      <c r="F145" s="201"/>
      <c r="G145" s="201"/>
      <c r="H145" s="201"/>
      <c r="I145" s="201"/>
      <c r="J145" s="201"/>
      <c r="K145" s="4"/>
      <c r="L145" s="16"/>
      <c r="M145" s="15"/>
      <c r="N145" s="15"/>
      <c r="P145" s="201"/>
      <c r="Q145" s="201"/>
      <c r="R145" s="201"/>
      <c r="S145" s="201"/>
      <c r="T145" s="201"/>
      <c r="U145" s="15"/>
      <c r="V145" s="375"/>
    </row>
    <row r="146" spans="2:22" s="5" customFormat="1" ht="13.5" customHeight="1">
      <c r="B146" s="270"/>
      <c r="C146" s="275"/>
      <c r="D146" s="2"/>
      <c r="E146" s="15"/>
      <c r="F146" s="201"/>
      <c r="G146" s="201"/>
      <c r="H146" s="201"/>
      <c r="I146" s="201"/>
      <c r="J146" s="201"/>
      <c r="K146" s="4"/>
      <c r="L146" s="16"/>
      <c r="M146" s="15"/>
      <c r="N146" s="15"/>
      <c r="P146" s="201"/>
      <c r="Q146" s="201"/>
      <c r="R146" s="201"/>
      <c r="S146" s="201"/>
      <c r="T146" s="201"/>
      <c r="U146" s="15"/>
      <c r="V146" s="375"/>
    </row>
    <row r="147" spans="2:22" s="5" customFormat="1" ht="13.5" customHeight="1">
      <c r="B147" s="270"/>
      <c r="C147" s="275"/>
      <c r="D147" s="2"/>
      <c r="E147" s="15"/>
      <c r="F147" s="201"/>
      <c r="G147" s="201"/>
      <c r="H147" s="201"/>
      <c r="I147" s="201"/>
      <c r="J147" s="201"/>
      <c r="K147" s="4"/>
      <c r="L147" s="16"/>
      <c r="M147" s="15"/>
      <c r="N147" s="15"/>
      <c r="P147" s="201"/>
      <c r="Q147" s="201"/>
      <c r="R147" s="201"/>
      <c r="S147" s="201"/>
      <c r="T147" s="201"/>
      <c r="U147" s="15"/>
      <c r="V147" s="375"/>
    </row>
    <row r="148" spans="2:22" s="5" customFormat="1" ht="13.5" customHeight="1">
      <c r="B148" s="270"/>
      <c r="C148" s="275"/>
      <c r="D148" s="2"/>
      <c r="E148" s="15"/>
      <c r="F148" s="201"/>
      <c r="G148" s="201"/>
      <c r="H148" s="201"/>
      <c r="I148" s="201"/>
      <c r="J148" s="201"/>
      <c r="K148" s="4"/>
      <c r="L148" s="16"/>
      <c r="M148" s="15"/>
      <c r="N148" s="15"/>
      <c r="P148" s="201"/>
      <c r="Q148" s="201"/>
      <c r="R148" s="201"/>
      <c r="S148" s="201"/>
      <c r="T148" s="201"/>
      <c r="U148" s="15"/>
      <c r="V148" s="375"/>
    </row>
    <row r="149" spans="2:22" s="5" customFormat="1" ht="13.5" customHeight="1">
      <c r="B149" s="270"/>
      <c r="C149" s="275"/>
      <c r="D149" s="2"/>
      <c r="E149" s="15"/>
      <c r="F149" s="201"/>
      <c r="G149" s="201"/>
      <c r="H149" s="201"/>
      <c r="I149" s="201"/>
      <c r="J149" s="201"/>
      <c r="K149" s="4"/>
      <c r="L149" s="16"/>
      <c r="M149" s="15"/>
      <c r="N149" s="15"/>
      <c r="P149" s="201"/>
      <c r="Q149" s="201"/>
      <c r="R149" s="201"/>
      <c r="S149" s="201"/>
      <c r="T149" s="201"/>
      <c r="U149" s="15"/>
      <c r="V149" s="375"/>
    </row>
    <row r="150" spans="2:22" s="5" customFormat="1" ht="13.5" customHeight="1">
      <c r="B150" s="270"/>
      <c r="C150" s="275"/>
      <c r="D150" s="2"/>
      <c r="E150" s="15"/>
      <c r="F150" s="201"/>
      <c r="G150" s="201"/>
      <c r="H150" s="201"/>
      <c r="I150" s="201"/>
      <c r="J150" s="201"/>
      <c r="K150" s="4"/>
      <c r="L150" s="16"/>
      <c r="M150" s="15"/>
      <c r="N150" s="15"/>
      <c r="P150" s="201"/>
      <c r="Q150" s="201"/>
      <c r="R150" s="201"/>
      <c r="S150" s="201"/>
      <c r="T150" s="201"/>
      <c r="U150" s="15"/>
      <c r="V150" s="375"/>
    </row>
    <row r="151" spans="2:22" s="5" customFormat="1" ht="13.5" customHeight="1">
      <c r="B151" s="270"/>
      <c r="C151" s="275"/>
      <c r="D151" s="2"/>
      <c r="E151" s="15"/>
      <c r="F151" s="201"/>
      <c r="G151" s="201"/>
      <c r="H151" s="201"/>
      <c r="I151" s="201"/>
      <c r="J151" s="201"/>
      <c r="K151" s="4"/>
      <c r="L151" s="16"/>
      <c r="M151" s="15"/>
      <c r="N151" s="15"/>
      <c r="P151" s="201"/>
      <c r="Q151" s="201"/>
      <c r="R151" s="201"/>
      <c r="S151" s="201"/>
      <c r="T151" s="201"/>
      <c r="U151" s="15"/>
      <c r="V151" s="375"/>
    </row>
    <row r="152" spans="2:22" s="5" customFormat="1" ht="13.5" customHeight="1">
      <c r="B152" s="270"/>
      <c r="C152" s="275"/>
      <c r="D152" s="2"/>
      <c r="E152" s="15"/>
      <c r="F152" s="201"/>
      <c r="G152" s="201"/>
      <c r="H152" s="201"/>
      <c r="I152" s="201"/>
      <c r="J152" s="201"/>
      <c r="K152" s="4"/>
      <c r="L152" s="16"/>
      <c r="M152" s="15"/>
      <c r="N152" s="15"/>
      <c r="P152" s="201"/>
      <c r="Q152" s="201"/>
      <c r="R152" s="201"/>
      <c r="S152" s="201"/>
      <c r="T152" s="201"/>
      <c r="U152" s="15"/>
      <c r="V152" s="375"/>
    </row>
    <row r="153" spans="2:22" s="5" customFormat="1" ht="13.5" customHeight="1">
      <c r="B153" s="270"/>
      <c r="C153" s="275"/>
      <c r="D153" s="2"/>
      <c r="E153" s="15"/>
      <c r="F153" s="201"/>
      <c r="G153" s="201"/>
      <c r="H153" s="201"/>
      <c r="I153" s="201"/>
      <c r="J153" s="201"/>
      <c r="K153" s="4"/>
      <c r="L153" s="16"/>
      <c r="M153" s="15"/>
      <c r="N153" s="15"/>
      <c r="P153" s="201"/>
      <c r="Q153" s="201"/>
      <c r="R153" s="201"/>
      <c r="S153" s="201"/>
      <c r="T153" s="201"/>
      <c r="U153" s="15"/>
      <c r="V153" s="375"/>
    </row>
    <row r="154" spans="2:22" s="5" customFormat="1" ht="13.5" customHeight="1">
      <c r="B154" s="270"/>
      <c r="C154" s="275"/>
      <c r="D154" s="2"/>
      <c r="E154" s="15"/>
      <c r="F154" s="201"/>
      <c r="G154" s="201"/>
      <c r="H154" s="201"/>
      <c r="I154" s="201"/>
      <c r="J154" s="201"/>
      <c r="K154" s="4"/>
      <c r="L154" s="16"/>
      <c r="M154" s="15"/>
      <c r="N154" s="15"/>
      <c r="P154" s="201"/>
      <c r="Q154" s="201"/>
      <c r="R154" s="201"/>
      <c r="S154" s="201"/>
      <c r="T154" s="201"/>
      <c r="U154" s="15"/>
      <c r="V154" s="375"/>
    </row>
    <row r="155" spans="2:22" s="5" customFormat="1" ht="13.5" customHeight="1">
      <c r="B155" s="270"/>
      <c r="C155" s="275"/>
      <c r="D155" s="2"/>
      <c r="E155" s="15"/>
      <c r="F155" s="201"/>
      <c r="G155" s="201"/>
      <c r="H155" s="201"/>
      <c r="I155" s="201"/>
      <c r="J155" s="201"/>
      <c r="K155" s="4"/>
      <c r="L155" s="16"/>
      <c r="M155" s="15"/>
      <c r="N155" s="15"/>
      <c r="P155" s="201"/>
      <c r="Q155" s="201"/>
      <c r="R155" s="201"/>
      <c r="S155" s="201"/>
      <c r="T155" s="201"/>
      <c r="U155" s="15"/>
      <c r="V155" s="375"/>
    </row>
    <row r="156" spans="2:22" s="5" customFormat="1" ht="13.5" customHeight="1">
      <c r="B156" s="270"/>
      <c r="C156" s="275"/>
      <c r="D156" s="2"/>
      <c r="E156" s="15"/>
      <c r="F156" s="201"/>
      <c r="G156" s="201"/>
      <c r="H156" s="201"/>
      <c r="I156" s="201"/>
      <c r="J156" s="201"/>
      <c r="K156" s="4"/>
      <c r="L156" s="16"/>
      <c r="M156" s="15"/>
      <c r="N156" s="15"/>
      <c r="P156" s="201"/>
      <c r="Q156" s="201"/>
      <c r="R156" s="201"/>
      <c r="S156" s="201"/>
      <c r="T156" s="201"/>
      <c r="U156" s="15"/>
      <c r="V156" s="375"/>
    </row>
    <row r="157" spans="2:22" s="5" customFormat="1" ht="13.5" customHeight="1">
      <c r="B157" s="270"/>
      <c r="C157" s="275"/>
      <c r="D157" s="2"/>
      <c r="E157" s="15"/>
      <c r="F157" s="201"/>
      <c r="G157" s="201"/>
      <c r="H157" s="201"/>
      <c r="I157" s="201"/>
      <c r="J157" s="201"/>
      <c r="K157" s="4"/>
      <c r="L157" s="16"/>
      <c r="M157" s="15"/>
      <c r="N157" s="15"/>
      <c r="P157" s="201"/>
      <c r="Q157" s="201"/>
      <c r="R157" s="201"/>
      <c r="S157" s="201"/>
      <c r="T157" s="201"/>
      <c r="U157" s="15"/>
      <c r="V157" s="375"/>
    </row>
    <row r="158" spans="2:22" s="5" customFormat="1" ht="13.5" customHeight="1">
      <c r="B158" s="270"/>
      <c r="C158" s="275"/>
      <c r="D158" s="2"/>
      <c r="E158" s="15"/>
      <c r="F158" s="201"/>
      <c r="G158" s="201"/>
      <c r="H158" s="201"/>
      <c r="I158" s="201"/>
      <c r="J158" s="201"/>
      <c r="K158" s="4"/>
      <c r="L158" s="16"/>
      <c r="M158" s="15"/>
      <c r="N158" s="15"/>
      <c r="P158" s="201"/>
      <c r="Q158" s="201"/>
      <c r="R158" s="201"/>
      <c r="S158" s="201"/>
      <c r="T158" s="201"/>
      <c r="U158" s="15"/>
      <c r="V158" s="375"/>
    </row>
    <row r="159" spans="2:22" s="5" customFormat="1" ht="13.5" customHeight="1">
      <c r="B159" s="270"/>
      <c r="C159" s="275"/>
      <c r="D159" s="2"/>
      <c r="E159" s="15"/>
      <c r="F159" s="201"/>
      <c r="G159" s="201"/>
      <c r="H159" s="201"/>
      <c r="I159" s="201"/>
      <c r="J159" s="201"/>
      <c r="K159" s="4"/>
      <c r="L159" s="16"/>
      <c r="M159" s="15"/>
      <c r="N159" s="15"/>
      <c r="P159" s="201"/>
      <c r="Q159" s="201"/>
      <c r="R159" s="201"/>
      <c r="S159" s="201"/>
      <c r="T159" s="201"/>
      <c r="U159" s="15"/>
      <c r="V159" s="375"/>
    </row>
    <row r="160" spans="2:22" s="5" customFormat="1" ht="13.5" customHeight="1">
      <c r="B160" s="270"/>
      <c r="C160" s="275"/>
      <c r="D160" s="2"/>
      <c r="E160" s="15"/>
      <c r="F160" s="201"/>
      <c r="G160" s="201"/>
      <c r="H160" s="201"/>
      <c r="I160" s="201"/>
      <c r="J160" s="201"/>
      <c r="K160" s="4"/>
      <c r="L160" s="16"/>
      <c r="M160" s="15"/>
      <c r="N160" s="15"/>
      <c r="P160" s="201"/>
      <c r="Q160" s="201"/>
      <c r="R160" s="201"/>
      <c r="S160" s="201"/>
      <c r="T160" s="201"/>
      <c r="U160" s="15"/>
      <c r="V160" s="375"/>
    </row>
    <row r="161" spans="2:22" s="5" customFormat="1" ht="13.5" customHeight="1">
      <c r="B161" s="270"/>
      <c r="C161" s="275"/>
      <c r="D161" s="2"/>
      <c r="E161" s="15"/>
      <c r="F161" s="201"/>
      <c r="G161" s="201"/>
      <c r="H161" s="201"/>
      <c r="I161" s="201"/>
      <c r="J161" s="201"/>
      <c r="K161" s="4"/>
      <c r="L161" s="16"/>
      <c r="M161" s="15"/>
      <c r="N161" s="15"/>
      <c r="P161" s="201"/>
      <c r="Q161" s="201"/>
      <c r="R161" s="201"/>
      <c r="S161" s="201"/>
      <c r="T161" s="201"/>
      <c r="U161" s="15"/>
      <c r="V161" s="375"/>
    </row>
    <row r="162" spans="2:22" s="5" customFormat="1" ht="13.5" customHeight="1">
      <c r="B162" s="270"/>
      <c r="C162" s="275"/>
      <c r="D162" s="2"/>
      <c r="E162" s="15"/>
      <c r="F162" s="201"/>
      <c r="G162" s="201"/>
      <c r="H162" s="201"/>
      <c r="I162" s="201"/>
      <c r="J162" s="201"/>
      <c r="K162" s="4"/>
      <c r="L162" s="16"/>
      <c r="M162" s="15"/>
      <c r="N162" s="15"/>
      <c r="P162" s="201"/>
      <c r="Q162" s="201"/>
      <c r="R162" s="201"/>
      <c r="S162" s="201"/>
      <c r="T162" s="201"/>
      <c r="U162" s="15"/>
      <c r="V162" s="375"/>
    </row>
    <row r="163" spans="2:22" s="5" customFormat="1" ht="13.5" customHeight="1">
      <c r="B163" s="270"/>
      <c r="C163" s="275"/>
      <c r="D163" s="2"/>
      <c r="E163" s="15"/>
      <c r="F163" s="201"/>
      <c r="G163" s="201"/>
      <c r="H163" s="201"/>
      <c r="I163" s="201"/>
      <c r="J163" s="201"/>
      <c r="K163" s="4"/>
      <c r="L163" s="16"/>
      <c r="M163" s="15"/>
      <c r="N163" s="15"/>
      <c r="P163" s="201"/>
      <c r="Q163" s="201"/>
      <c r="R163" s="201"/>
      <c r="S163" s="201"/>
      <c r="T163" s="201"/>
      <c r="U163" s="15"/>
      <c r="V163" s="375"/>
    </row>
    <row r="164" spans="2:22" s="5" customFormat="1" ht="13.5" customHeight="1">
      <c r="B164" s="270"/>
      <c r="C164" s="275"/>
      <c r="D164" s="2"/>
      <c r="E164" s="15"/>
      <c r="F164" s="201"/>
      <c r="G164" s="201"/>
      <c r="H164" s="201"/>
      <c r="I164" s="201"/>
      <c r="J164" s="201"/>
      <c r="K164" s="4"/>
      <c r="L164" s="16"/>
      <c r="M164" s="15"/>
      <c r="N164" s="15"/>
      <c r="P164" s="201"/>
      <c r="Q164" s="201"/>
      <c r="R164" s="201"/>
      <c r="S164" s="201"/>
      <c r="T164" s="201"/>
      <c r="U164" s="15"/>
      <c r="V164" s="375"/>
    </row>
    <row r="165" spans="2:22" s="5" customFormat="1" ht="13.5" customHeight="1">
      <c r="B165" s="270"/>
      <c r="C165" s="275"/>
      <c r="D165" s="2"/>
      <c r="E165" s="15"/>
      <c r="F165" s="201"/>
      <c r="G165" s="201"/>
      <c r="H165" s="201"/>
      <c r="I165" s="201"/>
      <c r="J165" s="201"/>
      <c r="K165" s="4"/>
      <c r="L165" s="16"/>
      <c r="M165" s="15"/>
      <c r="N165" s="15"/>
      <c r="P165" s="201"/>
      <c r="Q165" s="201"/>
      <c r="R165" s="201"/>
      <c r="S165" s="201"/>
      <c r="T165" s="201"/>
      <c r="U165" s="15"/>
      <c r="V165" s="375"/>
    </row>
    <row r="166" spans="2:22" s="5" customFormat="1" ht="13.5" customHeight="1">
      <c r="B166" s="270"/>
      <c r="C166" s="275"/>
      <c r="D166" s="2"/>
      <c r="E166" s="15"/>
      <c r="F166" s="201"/>
      <c r="G166" s="201"/>
      <c r="H166" s="201"/>
      <c r="I166" s="201"/>
      <c r="J166" s="201"/>
      <c r="K166" s="4"/>
      <c r="L166" s="16"/>
      <c r="M166" s="15"/>
      <c r="N166" s="15"/>
      <c r="P166" s="201"/>
      <c r="Q166" s="201"/>
      <c r="R166" s="201"/>
      <c r="S166" s="201"/>
      <c r="T166" s="201"/>
      <c r="U166" s="15"/>
      <c r="V166" s="375"/>
    </row>
    <row r="167" spans="2:22" s="5" customFormat="1" ht="13.5" customHeight="1">
      <c r="B167" s="270"/>
      <c r="C167" s="275"/>
      <c r="D167" s="2"/>
      <c r="E167" s="15"/>
      <c r="F167" s="201"/>
      <c r="G167" s="201"/>
      <c r="H167" s="201"/>
      <c r="I167" s="201"/>
      <c r="J167" s="201"/>
      <c r="K167" s="4"/>
      <c r="L167" s="16"/>
      <c r="M167" s="15"/>
      <c r="N167" s="15"/>
      <c r="P167" s="201"/>
      <c r="Q167" s="201"/>
      <c r="R167" s="201"/>
      <c r="S167" s="201"/>
      <c r="T167" s="201"/>
      <c r="U167" s="15"/>
      <c r="V167" s="375"/>
    </row>
    <row r="168" spans="2:22" s="5" customFormat="1" ht="13.5" customHeight="1">
      <c r="B168" s="270"/>
      <c r="C168" s="275"/>
      <c r="D168" s="2"/>
      <c r="E168" s="15"/>
      <c r="F168" s="201"/>
      <c r="G168" s="201"/>
      <c r="H168" s="201"/>
      <c r="I168" s="201"/>
      <c r="J168" s="201"/>
      <c r="K168" s="4"/>
      <c r="L168" s="16"/>
      <c r="M168" s="15"/>
      <c r="N168" s="15"/>
      <c r="P168" s="201"/>
      <c r="Q168" s="201"/>
      <c r="R168" s="201"/>
      <c r="S168" s="201"/>
      <c r="T168" s="201"/>
      <c r="U168" s="15"/>
      <c r="V168" s="375"/>
    </row>
    <row r="169" spans="2:22" s="5" customFormat="1" ht="13.5" customHeight="1">
      <c r="B169" s="270"/>
      <c r="C169" s="275"/>
      <c r="D169" s="2"/>
      <c r="E169" s="15"/>
      <c r="F169" s="201"/>
      <c r="G169" s="201"/>
      <c r="H169" s="201"/>
      <c r="I169" s="201"/>
      <c r="J169" s="201"/>
      <c r="K169" s="4"/>
      <c r="L169" s="16"/>
      <c r="M169" s="15"/>
      <c r="N169" s="15"/>
      <c r="P169" s="201"/>
      <c r="Q169" s="201"/>
      <c r="R169" s="201"/>
      <c r="S169" s="201"/>
      <c r="T169" s="201"/>
      <c r="U169" s="15"/>
      <c r="V169" s="375"/>
    </row>
    <row r="170" spans="2:22" s="5" customFormat="1" ht="13.5" customHeight="1">
      <c r="B170" s="270"/>
      <c r="C170" s="275"/>
      <c r="D170" s="2"/>
      <c r="E170" s="15"/>
      <c r="F170" s="201"/>
      <c r="G170" s="201"/>
      <c r="H170" s="201"/>
      <c r="I170" s="201"/>
      <c r="J170" s="201"/>
      <c r="K170" s="4"/>
      <c r="L170" s="16"/>
      <c r="M170" s="15"/>
      <c r="N170" s="15"/>
      <c r="P170" s="201"/>
      <c r="Q170" s="201"/>
      <c r="R170" s="201"/>
      <c r="S170" s="201"/>
      <c r="T170" s="201"/>
      <c r="U170" s="15"/>
      <c r="V170" s="375"/>
    </row>
    <row r="171" spans="2:22" s="5" customFormat="1" ht="13.5" customHeight="1">
      <c r="B171" s="270"/>
      <c r="C171" s="275"/>
      <c r="D171" s="2"/>
      <c r="E171" s="15"/>
      <c r="F171" s="201"/>
      <c r="G171" s="201"/>
      <c r="H171" s="201"/>
      <c r="I171" s="201"/>
      <c r="J171" s="201"/>
      <c r="K171" s="4"/>
      <c r="L171" s="16"/>
      <c r="M171" s="15"/>
      <c r="N171" s="15"/>
      <c r="P171" s="201"/>
      <c r="Q171" s="201"/>
      <c r="R171" s="201"/>
      <c r="S171" s="201"/>
      <c r="T171" s="201"/>
      <c r="U171" s="15"/>
      <c r="V171" s="375"/>
    </row>
    <row r="172" spans="2:22" s="5" customFormat="1" ht="13.5" customHeight="1">
      <c r="B172" s="270"/>
      <c r="C172" s="275"/>
      <c r="D172" s="2"/>
      <c r="E172" s="15"/>
      <c r="F172" s="201"/>
      <c r="G172" s="201"/>
      <c r="H172" s="201"/>
      <c r="I172" s="201"/>
      <c r="J172" s="201"/>
      <c r="K172" s="4"/>
      <c r="L172" s="16"/>
      <c r="M172" s="15"/>
      <c r="N172" s="15"/>
      <c r="P172" s="201"/>
      <c r="Q172" s="201"/>
      <c r="R172" s="201"/>
      <c r="S172" s="201"/>
      <c r="T172" s="201"/>
      <c r="U172" s="15"/>
      <c r="V172" s="375"/>
    </row>
    <row r="173" spans="2:22" s="5" customFormat="1" ht="13.5" customHeight="1">
      <c r="B173" s="270"/>
      <c r="C173" s="275"/>
      <c r="D173" s="2"/>
      <c r="E173" s="15"/>
      <c r="F173" s="201"/>
      <c r="G173" s="201"/>
      <c r="H173" s="201"/>
      <c r="I173" s="201"/>
      <c r="J173" s="201"/>
      <c r="K173" s="4"/>
      <c r="L173" s="16"/>
      <c r="M173" s="15"/>
      <c r="N173" s="15"/>
      <c r="P173" s="201"/>
      <c r="Q173" s="201"/>
      <c r="R173" s="201"/>
      <c r="S173" s="201"/>
      <c r="T173" s="201"/>
      <c r="U173" s="15"/>
      <c r="V173" s="375"/>
    </row>
    <row r="174" spans="2:22" s="5" customFormat="1" ht="13.5" customHeight="1">
      <c r="B174" s="270"/>
      <c r="C174" s="275"/>
      <c r="D174" s="2"/>
      <c r="E174" s="15"/>
      <c r="F174" s="201"/>
      <c r="G174" s="201"/>
      <c r="H174" s="201"/>
      <c r="I174" s="201"/>
      <c r="J174" s="201"/>
      <c r="K174" s="4"/>
      <c r="L174" s="16"/>
      <c r="M174" s="15"/>
      <c r="N174" s="15"/>
      <c r="P174" s="201"/>
      <c r="Q174" s="201"/>
      <c r="R174" s="201"/>
      <c r="S174" s="201"/>
      <c r="T174" s="201"/>
      <c r="U174" s="15"/>
      <c r="V174" s="375"/>
    </row>
    <row r="175" spans="2:22" s="5" customFormat="1" ht="13.5" customHeight="1">
      <c r="B175" s="270"/>
      <c r="C175" s="275"/>
      <c r="D175" s="2"/>
      <c r="E175" s="15"/>
      <c r="F175" s="201"/>
      <c r="G175" s="201"/>
      <c r="H175" s="201"/>
      <c r="I175" s="201"/>
      <c r="J175" s="201"/>
      <c r="K175" s="4"/>
      <c r="L175" s="16"/>
      <c r="M175" s="15"/>
      <c r="N175" s="15"/>
      <c r="P175" s="201"/>
      <c r="Q175" s="201"/>
      <c r="R175" s="201"/>
      <c r="S175" s="201"/>
      <c r="T175" s="201"/>
      <c r="U175" s="15"/>
      <c r="V175" s="375"/>
    </row>
    <row r="176" spans="2:22" s="5" customFormat="1" ht="13.5" customHeight="1">
      <c r="B176" s="270"/>
      <c r="C176" s="275"/>
      <c r="D176" s="2"/>
      <c r="E176" s="15"/>
      <c r="F176" s="201"/>
      <c r="G176" s="201"/>
      <c r="H176" s="201"/>
      <c r="I176" s="201"/>
      <c r="J176" s="201"/>
      <c r="K176" s="4"/>
      <c r="L176" s="16"/>
      <c r="M176" s="15"/>
      <c r="N176" s="15"/>
      <c r="P176" s="201"/>
      <c r="Q176" s="201"/>
      <c r="R176" s="201"/>
      <c r="S176" s="201"/>
      <c r="T176" s="201"/>
      <c r="U176" s="15"/>
      <c r="V176" s="375"/>
    </row>
    <row r="177" spans="2:22" s="5" customFormat="1" ht="13.5" customHeight="1">
      <c r="B177" s="270"/>
      <c r="C177" s="275"/>
      <c r="D177" s="2"/>
      <c r="E177" s="15"/>
      <c r="F177" s="201"/>
      <c r="G177" s="201"/>
      <c r="H177" s="201"/>
      <c r="I177" s="201"/>
      <c r="J177" s="201"/>
      <c r="K177" s="4"/>
      <c r="L177" s="16"/>
      <c r="M177" s="15"/>
      <c r="N177" s="15"/>
      <c r="P177" s="201"/>
      <c r="Q177" s="201"/>
      <c r="R177" s="201"/>
      <c r="S177" s="201"/>
      <c r="T177" s="201"/>
      <c r="U177" s="15"/>
      <c r="V177" s="375"/>
    </row>
    <row r="178" spans="2:22" s="5" customFormat="1" ht="13.5" customHeight="1">
      <c r="B178" s="270"/>
      <c r="C178" s="275"/>
      <c r="D178" s="2"/>
      <c r="E178" s="15"/>
      <c r="F178" s="201"/>
      <c r="G178" s="201"/>
      <c r="H178" s="201"/>
      <c r="I178" s="201"/>
      <c r="J178" s="201"/>
      <c r="K178" s="4"/>
      <c r="L178" s="16"/>
      <c r="M178" s="15"/>
      <c r="N178" s="15"/>
      <c r="P178" s="201"/>
      <c r="Q178" s="201"/>
      <c r="R178" s="201"/>
      <c r="S178" s="201"/>
      <c r="T178" s="201"/>
      <c r="U178" s="15"/>
      <c r="V178" s="375"/>
    </row>
    <row r="179" spans="2:22" s="5" customFormat="1" ht="13.5" customHeight="1">
      <c r="B179" s="270"/>
      <c r="C179" s="275"/>
      <c r="D179" s="2"/>
      <c r="E179" s="15"/>
      <c r="F179" s="201"/>
      <c r="G179" s="201"/>
      <c r="H179" s="201"/>
      <c r="I179" s="201"/>
      <c r="J179" s="201"/>
      <c r="K179" s="4"/>
      <c r="L179" s="16"/>
      <c r="M179" s="15"/>
      <c r="N179" s="15"/>
      <c r="P179" s="201"/>
      <c r="Q179" s="201"/>
      <c r="R179" s="201"/>
      <c r="S179" s="201"/>
      <c r="T179" s="201"/>
      <c r="U179" s="15"/>
      <c r="V179" s="375"/>
    </row>
    <row r="180" spans="2:22" s="5" customFormat="1" ht="13.5" customHeight="1">
      <c r="B180" s="270"/>
      <c r="C180" s="275"/>
      <c r="D180" s="2"/>
      <c r="E180" s="15"/>
      <c r="F180" s="201"/>
      <c r="G180" s="201"/>
      <c r="H180" s="201"/>
      <c r="I180" s="201"/>
      <c r="J180" s="201"/>
      <c r="K180" s="4"/>
      <c r="L180" s="16"/>
      <c r="M180" s="15"/>
      <c r="N180" s="15"/>
      <c r="P180" s="201"/>
      <c r="Q180" s="201"/>
      <c r="R180" s="201"/>
      <c r="S180" s="201"/>
      <c r="T180" s="201"/>
      <c r="U180" s="15"/>
      <c r="V180" s="375"/>
    </row>
    <row r="181" spans="2:22" s="5" customFormat="1" ht="13.5" customHeight="1">
      <c r="B181" s="270"/>
      <c r="C181" s="275"/>
      <c r="D181" s="2"/>
      <c r="E181" s="15"/>
      <c r="F181" s="201"/>
      <c r="G181" s="201"/>
      <c r="H181" s="201"/>
      <c r="I181" s="201"/>
      <c r="J181" s="201"/>
      <c r="K181" s="4"/>
      <c r="L181" s="16"/>
      <c r="M181" s="15"/>
      <c r="N181" s="15"/>
      <c r="P181" s="201"/>
      <c r="Q181" s="201"/>
      <c r="R181" s="201"/>
      <c r="S181" s="201"/>
      <c r="T181" s="201"/>
      <c r="U181" s="15"/>
      <c r="V181" s="375"/>
    </row>
    <row r="182" spans="2:22" s="5" customFormat="1" ht="13.5" customHeight="1">
      <c r="B182" s="270"/>
      <c r="C182" s="275"/>
      <c r="D182" s="2"/>
      <c r="E182" s="15"/>
      <c r="F182" s="201"/>
      <c r="G182" s="201"/>
      <c r="H182" s="201"/>
      <c r="I182" s="201"/>
      <c r="J182" s="201"/>
      <c r="K182" s="4"/>
      <c r="L182" s="16"/>
      <c r="M182" s="15"/>
      <c r="N182" s="15"/>
      <c r="P182" s="201"/>
      <c r="Q182" s="201"/>
      <c r="R182" s="201"/>
      <c r="S182" s="201"/>
      <c r="T182" s="201"/>
      <c r="U182" s="15"/>
      <c r="V182" s="375"/>
    </row>
    <row r="183" spans="2:22" s="5" customFormat="1" ht="13.5" customHeight="1">
      <c r="B183" s="270"/>
      <c r="C183" s="275"/>
      <c r="D183" s="2"/>
      <c r="E183" s="15"/>
      <c r="F183" s="201"/>
      <c r="G183" s="201"/>
      <c r="H183" s="201"/>
      <c r="I183" s="201"/>
      <c r="J183" s="201"/>
      <c r="K183" s="4"/>
      <c r="L183" s="16"/>
      <c r="M183" s="15"/>
      <c r="N183" s="15"/>
      <c r="P183" s="201"/>
      <c r="Q183" s="201"/>
      <c r="R183" s="201"/>
      <c r="S183" s="201"/>
      <c r="T183" s="201"/>
      <c r="U183" s="15"/>
      <c r="V183" s="375"/>
    </row>
    <row r="184" spans="2:22" s="5" customFormat="1" ht="13.5" customHeight="1">
      <c r="B184" s="270"/>
      <c r="C184" s="275"/>
      <c r="D184" s="2"/>
      <c r="E184" s="15"/>
      <c r="F184" s="201"/>
      <c r="G184" s="201"/>
      <c r="H184" s="201"/>
      <c r="I184" s="201"/>
      <c r="J184" s="201"/>
      <c r="K184" s="4"/>
      <c r="L184" s="16"/>
      <c r="M184" s="15"/>
      <c r="N184" s="15"/>
      <c r="P184" s="201"/>
      <c r="Q184" s="201"/>
      <c r="R184" s="201"/>
      <c r="S184" s="201"/>
      <c r="T184" s="201"/>
      <c r="U184" s="15"/>
      <c r="V184" s="375"/>
    </row>
    <row r="185" spans="2:22" s="5" customFormat="1" ht="13.5" customHeight="1">
      <c r="B185" s="270"/>
      <c r="C185" s="275"/>
      <c r="D185" s="2"/>
      <c r="E185" s="15"/>
      <c r="F185" s="201"/>
      <c r="G185" s="201"/>
      <c r="H185" s="201"/>
      <c r="I185" s="201"/>
      <c r="J185" s="201"/>
      <c r="K185" s="4"/>
      <c r="L185" s="16"/>
      <c r="M185" s="15"/>
      <c r="N185" s="15"/>
      <c r="P185" s="201"/>
      <c r="Q185" s="201"/>
      <c r="R185" s="201"/>
      <c r="S185" s="201"/>
      <c r="T185" s="201"/>
      <c r="U185" s="15"/>
      <c r="V185" s="375"/>
    </row>
    <row r="186" spans="2:22" s="5" customFormat="1" ht="13.5" customHeight="1">
      <c r="B186" s="270"/>
      <c r="C186" s="275"/>
      <c r="D186" s="2"/>
      <c r="E186" s="15"/>
      <c r="F186" s="201"/>
      <c r="G186" s="201"/>
      <c r="H186" s="201"/>
      <c r="I186" s="201"/>
      <c r="J186" s="201"/>
      <c r="K186" s="4"/>
      <c r="L186" s="16"/>
      <c r="M186" s="15"/>
      <c r="N186" s="15"/>
      <c r="P186" s="201"/>
      <c r="Q186" s="201"/>
      <c r="R186" s="201"/>
      <c r="S186" s="201"/>
      <c r="T186" s="201"/>
      <c r="U186" s="15"/>
      <c r="V186" s="375"/>
    </row>
    <row r="187" spans="2:22" s="5" customFormat="1" ht="13.5" customHeight="1">
      <c r="B187" s="270"/>
      <c r="C187" s="275"/>
      <c r="D187" s="2"/>
      <c r="E187" s="15"/>
      <c r="F187" s="201"/>
      <c r="G187" s="201"/>
      <c r="H187" s="201"/>
      <c r="I187" s="201"/>
      <c r="J187" s="201"/>
      <c r="K187" s="4"/>
      <c r="L187" s="16"/>
      <c r="M187" s="15"/>
      <c r="N187" s="15"/>
      <c r="P187" s="201"/>
      <c r="Q187" s="201"/>
      <c r="R187" s="201"/>
      <c r="S187" s="201"/>
      <c r="T187" s="201"/>
      <c r="U187" s="15"/>
      <c r="V187" s="375"/>
    </row>
    <row r="188" spans="2:22" s="5" customFormat="1" ht="13.5" customHeight="1">
      <c r="B188" s="270"/>
      <c r="C188" s="275"/>
      <c r="D188" s="2"/>
      <c r="E188" s="15"/>
      <c r="F188" s="201"/>
      <c r="G188" s="201"/>
      <c r="H188" s="201"/>
      <c r="I188" s="201"/>
      <c r="J188" s="201"/>
      <c r="K188" s="4"/>
      <c r="L188" s="16"/>
      <c r="M188" s="15"/>
      <c r="N188" s="15"/>
      <c r="P188" s="201"/>
      <c r="Q188" s="201"/>
      <c r="R188" s="201"/>
      <c r="S188" s="201"/>
      <c r="T188" s="201"/>
      <c r="U188" s="15"/>
      <c r="V188" s="375"/>
    </row>
    <row r="189" spans="2:22" s="5" customFormat="1" ht="13.5" customHeight="1">
      <c r="B189" s="270"/>
      <c r="C189" s="275"/>
      <c r="D189" s="2"/>
      <c r="E189" s="15"/>
      <c r="F189" s="201"/>
      <c r="G189" s="201"/>
      <c r="H189" s="201"/>
      <c r="I189" s="201"/>
      <c r="J189" s="201"/>
      <c r="K189" s="4"/>
      <c r="L189" s="16"/>
      <c r="M189" s="15"/>
      <c r="N189" s="15"/>
      <c r="P189" s="201"/>
      <c r="Q189" s="201"/>
      <c r="R189" s="201"/>
      <c r="S189" s="201"/>
      <c r="T189" s="201"/>
      <c r="U189" s="15"/>
      <c r="V189" s="375"/>
    </row>
    <row r="190" spans="2:22" s="5" customFormat="1" ht="13.5" customHeight="1">
      <c r="B190" s="270"/>
      <c r="C190" s="275"/>
      <c r="D190" s="2"/>
      <c r="E190" s="15"/>
      <c r="F190" s="201"/>
      <c r="G190" s="201"/>
      <c r="H190" s="201"/>
      <c r="I190" s="201"/>
      <c r="J190" s="201"/>
      <c r="K190" s="4"/>
      <c r="L190" s="16"/>
      <c r="M190" s="15"/>
      <c r="N190" s="15"/>
      <c r="P190" s="201"/>
      <c r="Q190" s="201"/>
      <c r="R190" s="201"/>
      <c r="S190" s="201"/>
      <c r="T190" s="201"/>
      <c r="U190" s="15"/>
      <c r="V190" s="375"/>
    </row>
    <row r="191" spans="2:22" s="5" customFormat="1" ht="13.5" customHeight="1">
      <c r="B191" s="270"/>
      <c r="C191" s="275"/>
      <c r="D191" s="2"/>
      <c r="E191" s="15"/>
      <c r="F191" s="201"/>
      <c r="G191" s="201"/>
      <c r="H191" s="201"/>
      <c r="I191" s="201"/>
      <c r="J191" s="201"/>
      <c r="K191" s="4"/>
      <c r="L191" s="16"/>
      <c r="M191" s="15"/>
      <c r="N191" s="15"/>
      <c r="P191" s="201"/>
      <c r="Q191" s="201"/>
      <c r="R191" s="201"/>
      <c r="S191" s="201"/>
      <c r="T191" s="201"/>
      <c r="U191" s="15"/>
      <c r="V191" s="375"/>
    </row>
    <row r="192" spans="2:22" s="5" customFormat="1" ht="13.5" customHeight="1">
      <c r="B192" s="270"/>
      <c r="C192" s="275"/>
      <c r="D192" s="2"/>
      <c r="E192" s="15"/>
      <c r="F192" s="201"/>
      <c r="G192" s="201"/>
      <c r="H192" s="201"/>
      <c r="I192" s="201"/>
      <c r="J192" s="201"/>
      <c r="K192" s="4"/>
      <c r="L192" s="16"/>
      <c r="M192" s="15"/>
      <c r="N192" s="15"/>
      <c r="P192" s="201"/>
      <c r="Q192" s="201"/>
      <c r="R192" s="201"/>
      <c r="S192" s="201"/>
      <c r="T192" s="201"/>
      <c r="U192" s="15"/>
      <c r="V192" s="375"/>
    </row>
    <row r="193" spans="2:22" s="5" customFormat="1" ht="13.5" customHeight="1">
      <c r="B193" s="270"/>
      <c r="C193" s="275"/>
      <c r="D193" s="2"/>
      <c r="E193" s="15"/>
      <c r="F193" s="201"/>
      <c r="G193" s="201"/>
      <c r="H193" s="201"/>
      <c r="I193" s="201"/>
      <c r="J193" s="201"/>
      <c r="K193" s="4"/>
      <c r="L193" s="16"/>
      <c r="M193" s="15"/>
      <c r="N193" s="15"/>
      <c r="P193" s="201"/>
      <c r="Q193" s="201"/>
      <c r="R193" s="201"/>
      <c r="S193" s="201"/>
      <c r="T193" s="201"/>
      <c r="U193" s="15"/>
      <c r="V193" s="375"/>
    </row>
    <row r="194" spans="2:22" s="5" customFormat="1" ht="13.5" customHeight="1">
      <c r="B194" s="270"/>
      <c r="C194" s="275"/>
      <c r="D194" s="2"/>
      <c r="E194" s="15"/>
      <c r="F194" s="201"/>
      <c r="G194" s="201"/>
      <c r="H194" s="201"/>
      <c r="I194" s="201"/>
      <c r="J194" s="201"/>
      <c r="K194" s="4"/>
      <c r="L194" s="16"/>
      <c r="M194" s="15"/>
      <c r="N194" s="15"/>
      <c r="P194" s="201"/>
      <c r="Q194" s="201"/>
      <c r="R194" s="201"/>
      <c r="S194" s="201"/>
      <c r="T194" s="201"/>
      <c r="U194" s="15"/>
      <c r="V194" s="375"/>
    </row>
    <row r="195" spans="2:22" s="5" customFormat="1" ht="13.5" customHeight="1">
      <c r="B195" s="270"/>
      <c r="C195" s="275"/>
      <c r="D195" s="2"/>
      <c r="E195" s="15"/>
      <c r="F195" s="201"/>
      <c r="G195" s="201"/>
      <c r="H195" s="201"/>
      <c r="I195" s="201"/>
      <c r="J195" s="201"/>
      <c r="K195" s="4"/>
      <c r="L195" s="16"/>
      <c r="M195" s="15"/>
      <c r="N195" s="15"/>
      <c r="P195" s="201"/>
      <c r="Q195" s="201"/>
      <c r="R195" s="201"/>
      <c r="S195" s="201"/>
      <c r="T195" s="201"/>
      <c r="U195" s="15"/>
      <c r="V195" s="375"/>
    </row>
    <row r="196" spans="2:22" s="5" customFormat="1" ht="13.5" customHeight="1">
      <c r="B196" s="270"/>
      <c r="C196" s="275"/>
      <c r="D196" s="2"/>
      <c r="E196" s="15"/>
      <c r="F196" s="201"/>
      <c r="G196" s="201"/>
      <c r="H196" s="201"/>
      <c r="I196" s="201"/>
      <c r="J196" s="201"/>
      <c r="K196" s="4"/>
      <c r="L196" s="16"/>
      <c r="M196" s="15"/>
      <c r="N196" s="15"/>
      <c r="P196" s="201"/>
      <c r="Q196" s="201"/>
      <c r="R196" s="201"/>
      <c r="S196" s="201"/>
      <c r="T196" s="201"/>
      <c r="U196" s="15"/>
      <c r="V196" s="375"/>
    </row>
    <row r="197" spans="2:22" s="5" customFormat="1" ht="13.5" customHeight="1">
      <c r="B197" s="270"/>
      <c r="C197" s="275"/>
      <c r="D197" s="2"/>
      <c r="E197" s="15"/>
      <c r="F197" s="201"/>
      <c r="G197" s="201"/>
      <c r="H197" s="201"/>
      <c r="I197" s="201"/>
      <c r="J197" s="201"/>
      <c r="K197" s="4"/>
      <c r="L197" s="16"/>
      <c r="M197" s="15"/>
      <c r="N197" s="15"/>
      <c r="P197" s="201"/>
      <c r="Q197" s="201"/>
      <c r="R197" s="201"/>
      <c r="S197" s="201"/>
      <c r="T197" s="201"/>
      <c r="U197" s="15"/>
      <c r="V197" s="375"/>
    </row>
    <row r="198" spans="2:22" s="5" customFormat="1" ht="13.5" customHeight="1">
      <c r="B198" s="270"/>
      <c r="C198" s="275"/>
      <c r="D198" s="2"/>
      <c r="E198" s="15"/>
      <c r="F198" s="201"/>
      <c r="G198" s="201"/>
      <c r="H198" s="201"/>
      <c r="I198" s="201"/>
      <c r="J198" s="201"/>
      <c r="K198" s="4"/>
      <c r="L198" s="16"/>
      <c r="M198" s="15"/>
      <c r="N198" s="15"/>
      <c r="P198" s="201"/>
      <c r="Q198" s="201"/>
      <c r="R198" s="201"/>
      <c r="S198" s="201"/>
      <c r="T198" s="201"/>
      <c r="U198" s="15"/>
      <c r="V198" s="375"/>
    </row>
    <row r="199" spans="2:22" s="5" customFormat="1" ht="13.5" customHeight="1">
      <c r="B199" s="270"/>
      <c r="C199" s="275"/>
      <c r="D199" s="2"/>
      <c r="E199" s="15"/>
      <c r="F199" s="201"/>
      <c r="G199" s="201"/>
      <c r="H199" s="201"/>
      <c r="I199" s="201"/>
      <c r="J199" s="201"/>
      <c r="K199" s="4"/>
      <c r="L199" s="16"/>
      <c r="M199" s="15"/>
      <c r="N199" s="15"/>
      <c r="P199" s="201"/>
      <c r="Q199" s="201"/>
      <c r="R199" s="201"/>
      <c r="S199" s="201"/>
      <c r="T199" s="201"/>
      <c r="U199" s="15"/>
      <c r="V199" s="375"/>
    </row>
    <row r="200" spans="2:22" s="5" customFormat="1" ht="13.5" customHeight="1">
      <c r="B200" s="270"/>
      <c r="C200" s="275"/>
      <c r="D200" s="2"/>
      <c r="E200" s="15"/>
      <c r="F200" s="201"/>
      <c r="G200" s="201"/>
      <c r="H200" s="201"/>
      <c r="I200" s="201"/>
      <c r="J200" s="201"/>
      <c r="K200" s="4"/>
      <c r="L200" s="16"/>
      <c r="M200" s="15"/>
      <c r="N200" s="15"/>
      <c r="P200" s="201"/>
      <c r="Q200" s="201"/>
      <c r="R200" s="201"/>
      <c r="S200" s="201"/>
      <c r="T200" s="201"/>
      <c r="U200" s="15"/>
      <c r="V200" s="375"/>
    </row>
    <row r="201" spans="2:22" s="5" customFormat="1" ht="13.5" customHeight="1">
      <c r="B201" s="270"/>
      <c r="C201" s="275"/>
      <c r="D201" s="2"/>
      <c r="E201" s="15"/>
      <c r="F201" s="201"/>
      <c r="G201" s="201"/>
      <c r="H201" s="201"/>
      <c r="I201" s="201"/>
      <c r="J201" s="201"/>
      <c r="K201" s="4"/>
      <c r="L201" s="16"/>
      <c r="M201" s="15"/>
      <c r="N201" s="15"/>
      <c r="P201" s="201"/>
      <c r="Q201" s="201"/>
      <c r="R201" s="201"/>
      <c r="S201" s="201"/>
      <c r="T201" s="201"/>
      <c r="U201" s="15"/>
      <c r="V201" s="375"/>
    </row>
    <row r="202" spans="2:22" s="5" customFormat="1" ht="13.5" customHeight="1">
      <c r="B202" s="270"/>
      <c r="C202" s="275"/>
      <c r="D202" s="2"/>
      <c r="E202" s="15"/>
      <c r="F202" s="201"/>
      <c r="G202" s="201"/>
      <c r="H202" s="201"/>
      <c r="I202" s="201"/>
      <c r="J202" s="201"/>
      <c r="K202" s="4"/>
      <c r="L202" s="16"/>
      <c r="M202" s="15"/>
      <c r="N202" s="15"/>
      <c r="P202" s="201"/>
      <c r="Q202" s="201"/>
      <c r="R202" s="201"/>
      <c r="S202" s="201"/>
      <c r="T202" s="201"/>
      <c r="U202" s="15"/>
      <c r="V202" s="375"/>
    </row>
    <row r="203" spans="2:22" s="5" customFormat="1" ht="13.5" customHeight="1">
      <c r="B203" s="270"/>
      <c r="C203" s="275"/>
      <c r="D203" s="2"/>
      <c r="E203" s="15"/>
      <c r="F203" s="201"/>
      <c r="G203" s="201"/>
      <c r="H203" s="201"/>
      <c r="I203" s="201"/>
      <c r="J203" s="201"/>
      <c r="K203" s="4"/>
      <c r="L203" s="16"/>
      <c r="M203" s="15"/>
      <c r="N203" s="15"/>
      <c r="P203" s="201"/>
      <c r="Q203" s="201"/>
      <c r="R203" s="201"/>
      <c r="S203" s="201"/>
      <c r="T203" s="201"/>
      <c r="U203" s="15"/>
      <c r="V203" s="375"/>
    </row>
    <row r="204" spans="2:22" s="5" customFormat="1" ht="13.5" customHeight="1">
      <c r="B204" s="270"/>
      <c r="C204" s="275"/>
      <c r="D204" s="2"/>
      <c r="E204" s="15"/>
      <c r="F204" s="201"/>
      <c r="G204" s="201"/>
      <c r="H204" s="201"/>
      <c r="I204" s="201"/>
      <c r="J204" s="201"/>
      <c r="K204" s="4"/>
      <c r="L204" s="16"/>
      <c r="M204" s="15"/>
      <c r="N204" s="15"/>
      <c r="P204" s="201"/>
      <c r="Q204" s="201"/>
      <c r="R204" s="201"/>
      <c r="S204" s="201"/>
      <c r="T204" s="201"/>
      <c r="U204" s="15"/>
      <c r="V204" s="375"/>
    </row>
    <row r="205" spans="2:22" s="5" customFormat="1" ht="13.5" customHeight="1">
      <c r="B205" s="270"/>
      <c r="C205" s="275"/>
      <c r="D205" s="2"/>
      <c r="E205" s="15"/>
      <c r="F205" s="201"/>
      <c r="G205" s="201"/>
      <c r="H205" s="201"/>
      <c r="I205" s="201"/>
      <c r="J205" s="201"/>
      <c r="K205" s="4"/>
      <c r="L205" s="16"/>
      <c r="M205" s="15"/>
      <c r="N205" s="15"/>
      <c r="P205" s="201"/>
      <c r="Q205" s="201"/>
      <c r="R205" s="201"/>
      <c r="S205" s="201"/>
      <c r="T205" s="201"/>
      <c r="U205" s="15"/>
      <c r="V205" s="375"/>
    </row>
    <row r="206" spans="2:22" s="5" customFormat="1" ht="13.5" customHeight="1">
      <c r="B206" s="270"/>
      <c r="C206" s="275"/>
      <c r="D206" s="2"/>
      <c r="E206" s="15"/>
      <c r="F206" s="201"/>
      <c r="G206" s="201"/>
      <c r="H206" s="201"/>
      <c r="I206" s="201"/>
      <c r="J206" s="201"/>
      <c r="K206" s="4"/>
      <c r="L206" s="16"/>
      <c r="M206" s="15"/>
      <c r="N206" s="15"/>
      <c r="P206" s="201"/>
      <c r="Q206" s="201"/>
      <c r="R206" s="201"/>
      <c r="S206" s="201"/>
      <c r="T206" s="201"/>
      <c r="U206" s="15"/>
      <c r="V206" s="375"/>
    </row>
    <row r="207" spans="2:22" s="5" customFormat="1" ht="13.5" customHeight="1">
      <c r="B207" s="270"/>
      <c r="C207" s="275"/>
      <c r="D207" s="2"/>
      <c r="E207" s="15"/>
      <c r="F207" s="201"/>
      <c r="G207" s="201"/>
      <c r="H207" s="201"/>
      <c r="I207" s="201"/>
      <c r="J207" s="201"/>
      <c r="K207" s="4"/>
      <c r="L207" s="16"/>
      <c r="M207" s="15"/>
      <c r="N207" s="15"/>
      <c r="P207" s="201"/>
      <c r="Q207" s="201"/>
      <c r="R207" s="201"/>
      <c r="S207" s="201"/>
      <c r="T207" s="201"/>
      <c r="U207" s="15"/>
      <c r="V207" s="375"/>
    </row>
    <row r="208" spans="2:22" s="5" customFormat="1" ht="13.5" customHeight="1">
      <c r="B208" s="270"/>
      <c r="C208" s="275"/>
      <c r="D208" s="2"/>
      <c r="E208" s="15"/>
      <c r="F208" s="201"/>
      <c r="G208" s="201"/>
      <c r="H208" s="201"/>
      <c r="I208" s="201"/>
      <c r="J208" s="201"/>
      <c r="K208" s="4"/>
      <c r="L208" s="16"/>
      <c r="M208" s="15"/>
      <c r="N208" s="15"/>
      <c r="P208" s="201"/>
      <c r="Q208" s="201"/>
      <c r="R208" s="201"/>
      <c r="S208" s="201"/>
      <c r="T208" s="201"/>
      <c r="U208" s="15"/>
      <c r="V208" s="375"/>
    </row>
    <row r="209" spans="2:22" s="5" customFormat="1" ht="13.5" customHeight="1">
      <c r="B209" s="270"/>
      <c r="C209" s="275"/>
      <c r="D209" s="2"/>
      <c r="E209" s="15"/>
      <c r="F209" s="201"/>
      <c r="G209" s="201"/>
      <c r="H209" s="201"/>
      <c r="I209" s="201"/>
      <c r="J209" s="201"/>
      <c r="K209" s="4"/>
      <c r="L209" s="16"/>
      <c r="M209" s="15"/>
      <c r="N209" s="15"/>
      <c r="P209" s="201"/>
      <c r="Q209" s="201"/>
      <c r="R209" s="201"/>
      <c r="S209" s="201"/>
      <c r="T209" s="201"/>
      <c r="U209" s="15"/>
      <c r="V209" s="375"/>
    </row>
    <row r="210" spans="2:22" s="5" customFormat="1" ht="13.5" customHeight="1">
      <c r="B210" s="270"/>
      <c r="C210" s="275"/>
      <c r="D210" s="2"/>
      <c r="E210" s="15"/>
      <c r="F210" s="201"/>
      <c r="G210" s="201"/>
      <c r="H210" s="201"/>
      <c r="I210" s="201"/>
      <c r="J210" s="201"/>
      <c r="K210" s="4"/>
      <c r="L210" s="16"/>
      <c r="M210" s="15"/>
      <c r="N210" s="15"/>
      <c r="P210" s="201"/>
      <c r="Q210" s="201"/>
      <c r="R210" s="201"/>
      <c r="S210" s="201"/>
      <c r="T210" s="201"/>
      <c r="U210" s="15"/>
      <c r="V210" s="375"/>
    </row>
    <row r="211" spans="2:22" s="5" customFormat="1" ht="13.5" customHeight="1">
      <c r="B211" s="270"/>
      <c r="C211" s="275"/>
      <c r="D211" s="2"/>
      <c r="E211" s="15"/>
      <c r="F211" s="201"/>
      <c r="G211" s="201"/>
      <c r="H211" s="201"/>
      <c r="I211" s="201"/>
      <c r="J211" s="201"/>
      <c r="K211" s="4"/>
      <c r="L211" s="16"/>
      <c r="M211" s="15"/>
      <c r="N211" s="15"/>
      <c r="P211" s="201"/>
      <c r="Q211" s="201"/>
      <c r="R211" s="201"/>
      <c r="S211" s="201"/>
      <c r="T211" s="201"/>
      <c r="U211" s="15"/>
      <c r="V211" s="375"/>
    </row>
    <row r="212" spans="2:22" s="5" customFormat="1" ht="13.5" customHeight="1">
      <c r="B212" s="270"/>
      <c r="C212" s="275"/>
      <c r="D212" s="2"/>
      <c r="E212" s="15"/>
      <c r="F212" s="201"/>
      <c r="G212" s="201"/>
      <c r="H212" s="201"/>
      <c r="I212" s="201"/>
      <c r="J212" s="201"/>
      <c r="K212" s="4"/>
      <c r="L212" s="16"/>
      <c r="M212" s="15"/>
      <c r="N212" s="15"/>
      <c r="P212" s="201"/>
      <c r="Q212" s="201"/>
      <c r="R212" s="201"/>
      <c r="S212" s="201"/>
      <c r="T212" s="201"/>
      <c r="U212" s="15"/>
      <c r="V212" s="375"/>
    </row>
    <row r="213" spans="2:22" s="5" customFormat="1" ht="13.5" customHeight="1">
      <c r="B213" s="270"/>
      <c r="C213" s="275"/>
      <c r="D213" s="2"/>
      <c r="E213" s="15"/>
      <c r="F213" s="201"/>
      <c r="G213" s="201"/>
      <c r="H213" s="201"/>
      <c r="I213" s="201"/>
      <c r="J213" s="201"/>
      <c r="K213" s="4"/>
      <c r="L213" s="16"/>
      <c r="M213" s="15"/>
      <c r="N213" s="15"/>
      <c r="P213" s="201"/>
      <c r="Q213" s="201"/>
      <c r="R213" s="201"/>
      <c r="S213" s="201"/>
      <c r="T213" s="201"/>
      <c r="U213" s="15"/>
      <c r="V213" s="375"/>
    </row>
    <row r="214" spans="2:22" s="5" customFormat="1" ht="13.5" customHeight="1">
      <c r="B214" s="270"/>
      <c r="C214" s="275"/>
      <c r="D214" s="2"/>
      <c r="E214" s="15"/>
      <c r="F214" s="201"/>
      <c r="G214" s="201"/>
      <c r="H214" s="201"/>
      <c r="I214" s="201"/>
      <c r="J214" s="201"/>
      <c r="K214" s="4"/>
      <c r="L214" s="16"/>
      <c r="M214" s="15"/>
      <c r="N214" s="15"/>
      <c r="P214" s="201"/>
      <c r="Q214" s="201"/>
      <c r="R214" s="201"/>
      <c r="S214" s="201"/>
      <c r="T214" s="201"/>
      <c r="U214" s="15"/>
      <c r="V214" s="375"/>
    </row>
    <row r="215" spans="2:22" s="5" customFormat="1" ht="13.5" customHeight="1">
      <c r="B215" s="270"/>
      <c r="C215" s="275"/>
      <c r="D215" s="2"/>
      <c r="E215" s="15"/>
      <c r="F215" s="201"/>
      <c r="G215" s="201"/>
      <c r="H215" s="201"/>
      <c r="I215" s="201"/>
      <c r="J215" s="201"/>
      <c r="K215" s="4"/>
      <c r="L215" s="16"/>
      <c r="M215" s="15"/>
      <c r="N215" s="15"/>
      <c r="P215" s="201"/>
      <c r="Q215" s="201"/>
      <c r="R215" s="201"/>
      <c r="S215" s="201"/>
      <c r="T215" s="201"/>
      <c r="U215" s="15"/>
      <c r="V215" s="375"/>
    </row>
    <row r="216" spans="2:22" s="5" customFormat="1" ht="13.5" customHeight="1">
      <c r="B216" s="270"/>
      <c r="C216" s="275"/>
      <c r="D216" s="2"/>
      <c r="E216" s="15"/>
      <c r="F216" s="201"/>
      <c r="G216" s="201"/>
      <c r="H216" s="201"/>
      <c r="I216" s="201"/>
      <c r="J216" s="201"/>
      <c r="K216" s="4"/>
      <c r="L216" s="16"/>
      <c r="M216" s="15"/>
      <c r="N216" s="15"/>
      <c r="P216" s="201"/>
      <c r="Q216" s="201"/>
      <c r="R216" s="201"/>
      <c r="S216" s="201"/>
      <c r="T216" s="201"/>
      <c r="U216" s="15"/>
      <c r="V216" s="375"/>
    </row>
    <row r="217" spans="2:22" s="5" customFormat="1" ht="13.5" customHeight="1">
      <c r="B217" s="270"/>
      <c r="C217" s="275"/>
      <c r="D217" s="2"/>
      <c r="E217" s="15"/>
      <c r="F217" s="201"/>
      <c r="G217" s="201"/>
      <c r="H217" s="201"/>
      <c r="I217" s="201"/>
      <c r="J217" s="201"/>
      <c r="K217" s="4"/>
      <c r="L217" s="16"/>
      <c r="M217" s="15"/>
      <c r="N217" s="15"/>
      <c r="P217" s="201"/>
      <c r="Q217" s="201"/>
      <c r="R217" s="201"/>
      <c r="S217" s="201"/>
      <c r="T217" s="201"/>
      <c r="U217" s="15"/>
      <c r="V217" s="375"/>
    </row>
    <row r="218" spans="2:22" s="5" customFormat="1" ht="13.5" customHeight="1">
      <c r="B218" s="270"/>
      <c r="C218" s="275"/>
      <c r="D218" s="2"/>
      <c r="E218" s="15"/>
      <c r="F218" s="201"/>
      <c r="G218" s="201"/>
      <c r="H218" s="201"/>
      <c r="I218" s="201"/>
      <c r="J218" s="201"/>
      <c r="K218" s="4"/>
      <c r="L218" s="16"/>
      <c r="M218" s="15"/>
      <c r="N218" s="15"/>
      <c r="P218" s="201"/>
      <c r="Q218" s="201"/>
      <c r="R218" s="201"/>
      <c r="S218" s="201"/>
      <c r="T218" s="201"/>
      <c r="U218" s="15"/>
      <c r="V218" s="375"/>
    </row>
    <row r="219" spans="2:22" s="5" customFormat="1" ht="13.5" customHeight="1">
      <c r="B219" s="270"/>
      <c r="C219" s="275"/>
      <c r="D219" s="2"/>
      <c r="E219" s="15"/>
      <c r="F219" s="201"/>
      <c r="G219" s="201"/>
      <c r="H219" s="201"/>
      <c r="I219" s="201"/>
      <c r="J219" s="201"/>
      <c r="K219" s="4"/>
      <c r="L219" s="16"/>
      <c r="M219" s="15"/>
      <c r="N219" s="15"/>
      <c r="P219" s="201"/>
      <c r="Q219" s="201"/>
      <c r="R219" s="201"/>
      <c r="S219" s="201"/>
      <c r="T219" s="201"/>
      <c r="U219" s="15"/>
      <c r="V219" s="375"/>
    </row>
    <row r="220" spans="2:22" s="5" customFormat="1" ht="13.5" customHeight="1">
      <c r="B220" s="270"/>
      <c r="C220" s="275"/>
      <c r="D220" s="2"/>
      <c r="E220" s="15"/>
      <c r="F220" s="201"/>
      <c r="G220" s="201"/>
      <c r="H220" s="201"/>
      <c r="I220" s="201"/>
      <c r="J220" s="201"/>
      <c r="K220" s="4"/>
      <c r="L220" s="16"/>
      <c r="M220" s="15"/>
      <c r="N220" s="15"/>
      <c r="P220" s="201"/>
      <c r="Q220" s="201"/>
      <c r="R220" s="201"/>
      <c r="S220" s="201"/>
      <c r="T220" s="201"/>
      <c r="U220" s="15"/>
      <c r="V220" s="375"/>
    </row>
    <row r="221" spans="2:22" s="5" customFormat="1" ht="13.5" customHeight="1">
      <c r="B221" s="270"/>
      <c r="C221" s="275"/>
      <c r="D221" s="2"/>
      <c r="E221" s="15"/>
      <c r="F221" s="201"/>
      <c r="G221" s="201"/>
      <c r="H221" s="201"/>
      <c r="I221" s="201"/>
      <c r="J221" s="201"/>
      <c r="K221" s="4"/>
      <c r="L221" s="16"/>
      <c r="M221" s="15"/>
      <c r="N221" s="15"/>
      <c r="P221" s="201"/>
      <c r="Q221" s="201"/>
      <c r="R221" s="201"/>
      <c r="S221" s="201"/>
      <c r="T221" s="201"/>
      <c r="U221" s="15"/>
      <c r="V221" s="375"/>
    </row>
    <row r="222" spans="2:22" s="5" customFormat="1" ht="13.5" customHeight="1">
      <c r="B222" s="270"/>
      <c r="C222" s="275"/>
      <c r="D222" s="2"/>
      <c r="E222" s="15"/>
      <c r="F222" s="201"/>
      <c r="G222" s="201"/>
      <c r="H222" s="201"/>
      <c r="I222" s="201"/>
      <c r="J222" s="201"/>
      <c r="K222" s="4"/>
      <c r="L222" s="16"/>
      <c r="M222" s="15"/>
      <c r="N222" s="15"/>
      <c r="P222" s="201"/>
      <c r="Q222" s="201"/>
      <c r="R222" s="201"/>
      <c r="S222" s="201"/>
      <c r="T222" s="201"/>
      <c r="U222" s="15"/>
      <c r="V222" s="375"/>
    </row>
    <row r="223" spans="2:22" s="5" customFormat="1" ht="13.5" customHeight="1">
      <c r="B223" s="270"/>
      <c r="C223" s="275"/>
      <c r="D223" s="2"/>
      <c r="E223" s="15"/>
      <c r="F223" s="201"/>
      <c r="G223" s="201"/>
      <c r="H223" s="201"/>
      <c r="I223" s="201"/>
      <c r="J223" s="201"/>
      <c r="K223" s="4"/>
      <c r="L223" s="16"/>
      <c r="M223" s="15"/>
      <c r="N223" s="15"/>
      <c r="P223" s="201"/>
      <c r="Q223" s="201"/>
      <c r="R223" s="201"/>
      <c r="S223" s="201"/>
      <c r="T223" s="201"/>
      <c r="U223" s="15"/>
      <c r="V223" s="375"/>
    </row>
    <row r="224" spans="2:22" s="5" customFormat="1" ht="13.5" customHeight="1">
      <c r="B224" s="270"/>
      <c r="C224" s="275"/>
      <c r="D224" s="2"/>
      <c r="E224" s="15"/>
      <c r="F224" s="201"/>
      <c r="G224" s="201"/>
      <c r="H224" s="201"/>
      <c r="I224" s="201"/>
      <c r="J224" s="201"/>
      <c r="K224" s="4"/>
      <c r="L224" s="16"/>
      <c r="M224" s="15"/>
      <c r="N224" s="15"/>
      <c r="P224" s="201"/>
      <c r="Q224" s="201"/>
      <c r="R224" s="201"/>
      <c r="S224" s="201"/>
      <c r="T224" s="201"/>
      <c r="U224" s="15"/>
      <c r="V224" s="375"/>
    </row>
    <row r="225" spans="2:22" s="5" customFormat="1" ht="13.5" customHeight="1">
      <c r="B225" s="270"/>
      <c r="C225" s="275"/>
      <c r="D225" s="2"/>
      <c r="E225" s="15"/>
      <c r="F225" s="201"/>
      <c r="G225" s="201"/>
      <c r="H225" s="201"/>
      <c r="I225" s="201"/>
      <c r="J225" s="201"/>
      <c r="K225" s="4"/>
      <c r="L225" s="16"/>
      <c r="M225" s="15"/>
      <c r="N225" s="15"/>
      <c r="P225" s="201"/>
      <c r="Q225" s="201"/>
      <c r="R225" s="201"/>
      <c r="S225" s="201"/>
      <c r="T225" s="201"/>
      <c r="U225" s="15"/>
      <c r="V225" s="375"/>
    </row>
    <row r="226" spans="2:22" s="5" customFormat="1" ht="13.5" customHeight="1">
      <c r="B226" s="270"/>
      <c r="C226" s="275"/>
      <c r="D226" s="2"/>
      <c r="E226" s="15"/>
      <c r="F226" s="201"/>
      <c r="G226" s="201"/>
      <c r="H226" s="201"/>
      <c r="I226" s="201"/>
      <c r="J226" s="201"/>
      <c r="K226" s="4"/>
      <c r="L226" s="16"/>
      <c r="M226" s="15"/>
      <c r="N226" s="15"/>
      <c r="P226" s="201"/>
      <c r="Q226" s="201"/>
      <c r="R226" s="201"/>
      <c r="S226" s="201"/>
      <c r="T226" s="201"/>
      <c r="U226" s="15"/>
      <c r="V226" s="375"/>
    </row>
    <row r="227" spans="2:22" s="5" customFormat="1" ht="13.5" customHeight="1">
      <c r="B227" s="270"/>
      <c r="C227" s="275"/>
      <c r="D227" s="2"/>
      <c r="E227" s="15"/>
      <c r="F227" s="201"/>
      <c r="G227" s="201"/>
      <c r="H227" s="201"/>
      <c r="I227" s="201"/>
      <c r="J227" s="201"/>
      <c r="K227" s="4"/>
      <c r="L227" s="16"/>
      <c r="M227" s="15"/>
      <c r="N227" s="15"/>
      <c r="P227" s="201"/>
      <c r="Q227" s="201"/>
      <c r="R227" s="201"/>
      <c r="S227" s="201"/>
      <c r="T227" s="201"/>
      <c r="U227" s="15"/>
      <c r="V227" s="375"/>
    </row>
    <row r="228" spans="2:22" s="5" customFormat="1" ht="13.5" customHeight="1">
      <c r="B228" s="270"/>
      <c r="C228" s="275"/>
      <c r="D228" s="2"/>
      <c r="E228" s="15"/>
      <c r="F228" s="201"/>
      <c r="G228" s="201"/>
      <c r="H228" s="201"/>
      <c r="I228" s="201"/>
      <c r="J228" s="201"/>
      <c r="K228" s="4"/>
      <c r="L228" s="16"/>
      <c r="M228" s="15"/>
      <c r="N228" s="15"/>
      <c r="P228" s="201"/>
      <c r="Q228" s="201"/>
      <c r="R228" s="201"/>
      <c r="S228" s="201"/>
      <c r="T228" s="201"/>
      <c r="U228" s="15"/>
      <c r="V228" s="375"/>
    </row>
    <row r="229" spans="2:22" s="5" customFormat="1" ht="13.5" customHeight="1">
      <c r="B229" s="270"/>
      <c r="C229" s="275"/>
      <c r="D229" s="2"/>
      <c r="E229" s="15"/>
      <c r="F229" s="201"/>
      <c r="G229" s="201"/>
      <c r="H229" s="201"/>
      <c r="I229" s="201"/>
      <c r="J229" s="201"/>
      <c r="K229" s="4"/>
      <c r="L229" s="16"/>
      <c r="M229" s="15"/>
      <c r="N229" s="15"/>
      <c r="P229" s="201"/>
      <c r="Q229" s="201"/>
      <c r="R229" s="201"/>
      <c r="S229" s="201"/>
      <c r="T229" s="201"/>
      <c r="U229" s="15"/>
      <c r="V229" s="375"/>
    </row>
    <row r="230" spans="2:22" s="5" customFormat="1" ht="13.5" customHeight="1">
      <c r="B230" s="270"/>
      <c r="C230" s="275"/>
      <c r="D230" s="2"/>
      <c r="E230" s="15"/>
      <c r="F230" s="201"/>
      <c r="G230" s="201"/>
      <c r="H230" s="201"/>
      <c r="I230" s="201"/>
      <c r="J230" s="201"/>
      <c r="K230" s="4"/>
      <c r="L230" s="16"/>
      <c r="M230" s="15"/>
      <c r="N230" s="15"/>
      <c r="P230" s="201"/>
      <c r="Q230" s="201"/>
      <c r="R230" s="201"/>
      <c r="S230" s="201"/>
      <c r="T230" s="201"/>
      <c r="U230" s="15"/>
      <c r="V230" s="375"/>
    </row>
    <row r="231" spans="2:22" s="5" customFormat="1" ht="13.5" customHeight="1">
      <c r="B231" s="270"/>
      <c r="C231" s="275"/>
      <c r="D231" s="2"/>
      <c r="E231" s="15"/>
      <c r="F231" s="201"/>
      <c r="G231" s="201"/>
      <c r="H231" s="201"/>
      <c r="I231" s="201"/>
      <c r="J231" s="201"/>
      <c r="K231" s="4"/>
      <c r="L231" s="16"/>
      <c r="M231" s="15"/>
      <c r="N231" s="15"/>
      <c r="P231" s="201"/>
      <c r="Q231" s="201"/>
      <c r="R231" s="201"/>
      <c r="S231" s="201"/>
      <c r="T231" s="201"/>
      <c r="U231" s="15"/>
      <c r="V231" s="375"/>
    </row>
    <row r="232" spans="2:22" s="5" customFormat="1" ht="13.5" customHeight="1">
      <c r="B232" s="270"/>
      <c r="C232" s="275"/>
      <c r="D232" s="2"/>
      <c r="E232" s="15"/>
      <c r="F232" s="201"/>
      <c r="G232" s="201"/>
      <c r="H232" s="201"/>
      <c r="I232" s="201"/>
      <c r="J232" s="201"/>
      <c r="K232" s="4"/>
      <c r="L232" s="16"/>
      <c r="M232" s="15"/>
      <c r="N232" s="15"/>
      <c r="P232" s="201"/>
      <c r="Q232" s="201"/>
      <c r="R232" s="201"/>
      <c r="S232" s="201"/>
      <c r="T232" s="201"/>
      <c r="U232" s="15"/>
      <c r="V232" s="375"/>
    </row>
    <row r="233" spans="2:22" s="5" customFormat="1" ht="13.5" customHeight="1">
      <c r="B233" s="270"/>
      <c r="C233" s="275"/>
      <c r="D233" s="2"/>
      <c r="E233" s="15"/>
      <c r="F233" s="201"/>
      <c r="G233" s="201"/>
      <c r="H233" s="201"/>
      <c r="I233" s="201"/>
      <c r="J233" s="201"/>
      <c r="K233" s="4"/>
      <c r="L233" s="16"/>
      <c r="M233" s="15"/>
      <c r="N233" s="15"/>
      <c r="P233" s="201"/>
      <c r="Q233" s="201"/>
      <c r="R233" s="201"/>
      <c r="S233" s="201"/>
      <c r="T233" s="201"/>
      <c r="U233" s="15"/>
      <c r="V233" s="375"/>
    </row>
    <row r="234" spans="2:22" s="5" customFormat="1" ht="13.5" customHeight="1">
      <c r="B234" s="270"/>
      <c r="C234" s="275"/>
      <c r="D234" s="2"/>
      <c r="E234" s="15"/>
      <c r="F234" s="201"/>
      <c r="G234" s="201"/>
      <c r="H234" s="201"/>
      <c r="I234" s="201"/>
      <c r="J234" s="201"/>
      <c r="K234" s="4"/>
      <c r="L234" s="16"/>
      <c r="M234" s="15"/>
      <c r="N234" s="15"/>
      <c r="P234" s="201"/>
      <c r="Q234" s="201"/>
      <c r="R234" s="201"/>
      <c r="S234" s="201"/>
      <c r="T234" s="201"/>
      <c r="U234" s="15"/>
      <c r="V234" s="375"/>
    </row>
    <row r="235" spans="2:22" s="5" customFormat="1" ht="13.5" customHeight="1">
      <c r="B235" s="270"/>
      <c r="C235" s="275"/>
      <c r="D235" s="2"/>
      <c r="E235" s="15"/>
      <c r="F235" s="201"/>
      <c r="G235" s="201"/>
      <c r="H235" s="201"/>
      <c r="I235" s="201"/>
      <c r="J235" s="201"/>
      <c r="K235" s="4"/>
      <c r="L235" s="16"/>
      <c r="M235" s="15"/>
      <c r="N235" s="15"/>
      <c r="P235" s="201"/>
      <c r="Q235" s="201"/>
      <c r="R235" s="201"/>
      <c r="S235" s="201"/>
      <c r="T235" s="201"/>
      <c r="U235" s="15"/>
      <c r="V235" s="375"/>
    </row>
    <row r="236" spans="2:22" s="5" customFormat="1" ht="13.5" customHeight="1">
      <c r="B236" s="270"/>
      <c r="C236" s="275"/>
      <c r="D236" s="2"/>
      <c r="E236" s="15"/>
      <c r="F236" s="201"/>
      <c r="G236" s="201"/>
      <c r="H236" s="201"/>
      <c r="I236" s="201"/>
      <c r="J236" s="201"/>
      <c r="K236" s="4"/>
      <c r="L236" s="16"/>
      <c r="M236" s="15"/>
      <c r="N236" s="15"/>
      <c r="P236" s="201"/>
      <c r="Q236" s="201"/>
      <c r="R236" s="201"/>
      <c r="S236" s="201"/>
      <c r="T236" s="201"/>
      <c r="U236" s="15"/>
      <c r="V236" s="375"/>
    </row>
    <row r="237" spans="2:22" s="5" customFormat="1" ht="13.5" customHeight="1">
      <c r="B237" s="270"/>
      <c r="C237" s="275"/>
      <c r="D237" s="2"/>
      <c r="E237" s="15"/>
      <c r="F237" s="201"/>
      <c r="G237" s="201"/>
      <c r="H237" s="201"/>
      <c r="I237" s="201"/>
      <c r="J237" s="201"/>
      <c r="K237" s="4"/>
      <c r="L237" s="16"/>
      <c r="M237" s="15"/>
      <c r="N237" s="15"/>
      <c r="P237" s="201"/>
      <c r="Q237" s="201"/>
      <c r="R237" s="201"/>
      <c r="S237" s="201"/>
      <c r="T237" s="201"/>
      <c r="U237" s="15"/>
      <c r="V237" s="375"/>
    </row>
    <row r="238" spans="2:22" s="5" customFormat="1" ht="13.5" customHeight="1">
      <c r="B238" s="270"/>
      <c r="C238" s="275"/>
      <c r="D238" s="2"/>
      <c r="E238" s="15"/>
      <c r="F238" s="201"/>
      <c r="G238" s="201"/>
      <c r="H238" s="201"/>
      <c r="I238" s="201"/>
      <c r="J238" s="201"/>
      <c r="K238" s="4"/>
      <c r="L238" s="16"/>
      <c r="M238" s="15"/>
      <c r="N238" s="15"/>
      <c r="P238" s="201"/>
      <c r="Q238" s="201"/>
      <c r="R238" s="201"/>
      <c r="S238" s="201"/>
      <c r="T238" s="201"/>
      <c r="U238" s="15"/>
      <c r="V238" s="375"/>
    </row>
    <row r="239" spans="2:22" s="5" customFormat="1" ht="13.5" customHeight="1">
      <c r="B239" s="270"/>
      <c r="C239" s="275"/>
      <c r="D239" s="2"/>
      <c r="E239" s="15"/>
      <c r="F239" s="201"/>
      <c r="G239" s="201"/>
      <c r="H239" s="201"/>
      <c r="I239" s="201"/>
      <c r="J239" s="201"/>
      <c r="K239" s="4"/>
      <c r="L239" s="16"/>
      <c r="M239" s="15"/>
      <c r="N239" s="15"/>
      <c r="P239" s="201"/>
      <c r="Q239" s="201"/>
      <c r="R239" s="201"/>
      <c r="S239" s="201"/>
      <c r="T239" s="201"/>
      <c r="U239" s="15"/>
      <c r="V239" s="375"/>
    </row>
    <row r="240" spans="2:22" s="5" customFormat="1" ht="13.5" customHeight="1">
      <c r="B240" s="270"/>
      <c r="C240" s="275"/>
      <c r="D240" s="2"/>
      <c r="E240" s="15"/>
      <c r="F240" s="201"/>
      <c r="G240" s="201"/>
      <c r="H240" s="201"/>
      <c r="I240" s="201"/>
      <c r="J240" s="201"/>
      <c r="K240" s="4"/>
      <c r="L240" s="16"/>
      <c r="M240" s="15"/>
      <c r="N240" s="15"/>
      <c r="P240" s="201"/>
      <c r="Q240" s="201"/>
      <c r="R240" s="201"/>
      <c r="S240" s="201"/>
      <c r="T240" s="201"/>
      <c r="U240" s="15"/>
      <c r="V240" s="375"/>
    </row>
    <row r="241" spans="2:22" s="5" customFormat="1" ht="13.5" customHeight="1">
      <c r="B241" s="270"/>
      <c r="C241" s="275"/>
      <c r="D241" s="2"/>
      <c r="E241" s="15"/>
      <c r="F241" s="201"/>
      <c r="G241" s="201"/>
      <c r="H241" s="201"/>
      <c r="I241" s="201"/>
      <c r="J241" s="201"/>
      <c r="K241" s="4"/>
      <c r="L241" s="16"/>
      <c r="M241" s="15"/>
      <c r="N241" s="15"/>
      <c r="P241" s="201"/>
      <c r="Q241" s="201"/>
      <c r="R241" s="201"/>
      <c r="S241" s="201"/>
      <c r="T241" s="201"/>
      <c r="U241" s="15"/>
      <c r="V241" s="375"/>
    </row>
    <row r="242" spans="2:22" s="5" customFormat="1" ht="13.5" customHeight="1">
      <c r="B242" s="270"/>
      <c r="C242" s="275"/>
      <c r="D242" s="2"/>
      <c r="E242" s="15"/>
      <c r="F242" s="201"/>
      <c r="G242" s="201"/>
      <c r="H242" s="201"/>
      <c r="I242" s="201"/>
      <c r="J242" s="201"/>
      <c r="K242" s="4"/>
      <c r="L242" s="16"/>
      <c r="M242" s="15"/>
      <c r="N242" s="15"/>
      <c r="P242" s="201"/>
      <c r="Q242" s="201"/>
      <c r="R242" s="201"/>
      <c r="S242" s="201"/>
      <c r="T242" s="201"/>
      <c r="U242" s="15"/>
      <c r="V242" s="375"/>
    </row>
    <row r="243" spans="2:22" s="5" customFormat="1" ht="13.5" customHeight="1">
      <c r="B243" s="270"/>
      <c r="C243" s="275"/>
      <c r="D243" s="2"/>
      <c r="E243" s="15"/>
      <c r="F243" s="201"/>
      <c r="G243" s="201"/>
      <c r="H243" s="201"/>
      <c r="I243" s="201"/>
      <c r="J243" s="201"/>
      <c r="K243" s="4"/>
      <c r="L243" s="16"/>
      <c r="M243" s="15"/>
      <c r="N243" s="15"/>
      <c r="P243" s="201"/>
      <c r="Q243" s="201"/>
      <c r="R243" s="201"/>
      <c r="S243" s="201"/>
      <c r="T243" s="201"/>
      <c r="U243" s="15"/>
      <c r="V243" s="375"/>
    </row>
    <row r="244" spans="2:22" s="5" customFormat="1" ht="13.5" customHeight="1">
      <c r="B244" s="270"/>
      <c r="C244" s="275"/>
      <c r="D244" s="2"/>
      <c r="E244" s="15"/>
      <c r="F244" s="201"/>
      <c r="G244" s="201"/>
      <c r="H244" s="201"/>
      <c r="I244" s="201"/>
      <c r="J244" s="201"/>
      <c r="K244" s="4"/>
      <c r="L244" s="16"/>
      <c r="M244" s="15"/>
      <c r="N244" s="15"/>
      <c r="P244" s="201"/>
      <c r="Q244" s="201"/>
      <c r="R244" s="201"/>
      <c r="S244" s="201"/>
      <c r="T244" s="201"/>
      <c r="U244" s="15"/>
      <c r="V244" s="375"/>
    </row>
    <row r="245" spans="2:22" s="5" customFormat="1" ht="13.5" customHeight="1">
      <c r="B245" s="270"/>
      <c r="C245" s="275"/>
      <c r="D245" s="2"/>
      <c r="E245" s="15"/>
      <c r="F245" s="201"/>
      <c r="G245" s="201"/>
      <c r="H245" s="201"/>
      <c r="I245" s="201"/>
      <c r="J245" s="201"/>
      <c r="K245" s="4"/>
      <c r="L245" s="16"/>
      <c r="M245" s="15"/>
      <c r="N245" s="15"/>
      <c r="P245" s="201"/>
      <c r="Q245" s="201"/>
      <c r="R245" s="201"/>
      <c r="S245" s="201"/>
      <c r="T245" s="201"/>
      <c r="U245" s="15"/>
      <c r="V245" s="375"/>
    </row>
    <row r="246" spans="2:22" s="5" customFormat="1" ht="13.5" customHeight="1">
      <c r="B246" s="270"/>
      <c r="C246" s="275"/>
      <c r="D246" s="2"/>
      <c r="E246" s="15"/>
      <c r="F246" s="201"/>
      <c r="G246" s="201"/>
      <c r="H246" s="201"/>
      <c r="I246" s="201"/>
      <c r="J246" s="201"/>
      <c r="K246" s="4"/>
      <c r="L246" s="16"/>
      <c r="M246" s="15"/>
      <c r="N246" s="15"/>
      <c r="P246" s="201"/>
      <c r="Q246" s="201"/>
      <c r="R246" s="201"/>
      <c r="S246" s="201"/>
      <c r="T246" s="201"/>
      <c r="U246" s="15"/>
      <c r="V246" s="375"/>
    </row>
    <row r="247" spans="2:22" s="5" customFormat="1" ht="13.5" customHeight="1">
      <c r="B247" s="270"/>
      <c r="C247" s="275"/>
      <c r="D247" s="2"/>
      <c r="E247" s="15"/>
      <c r="F247" s="201"/>
      <c r="G247" s="201"/>
      <c r="H247" s="201"/>
      <c r="I247" s="201"/>
      <c r="J247" s="201"/>
      <c r="K247" s="4"/>
      <c r="L247" s="16"/>
      <c r="M247" s="15"/>
      <c r="N247" s="15"/>
      <c r="P247" s="201"/>
      <c r="Q247" s="201"/>
      <c r="R247" s="201"/>
      <c r="S247" s="201"/>
      <c r="T247" s="201"/>
      <c r="U247" s="15"/>
      <c r="V247" s="375"/>
    </row>
    <row r="248" spans="2:22" s="5" customFormat="1" ht="13.5" customHeight="1">
      <c r="B248" s="270"/>
      <c r="C248" s="275"/>
      <c r="D248" s="2"/>
      <c r="E248" s="15"/>
      <c r="F248" s="201"/>
      <c r="G248" s="201"/>
      <c r="H248" s="201"/>
      <c r="I248" s="201"/>
      <c r="J248" s="201"/>
      <c r="K248" s="4"/>
      <c r="L248" s="16"/>
      <c r="M248" s="15"/>
      <c r="N248" s="15"/>
      <c r="P248" s="201"/>
      <c r="Q248" s="201"/>
      <c r="R248" s="201"/>
      <c r="S248" s="201"/>
      <c r="T248" s="201"/>
      <c r="U248" s="15"/>
      <c r="V248" s="375"/>
    </row>
    <row r="249" spans="2:22" s="5" customFormat="1" ht="13.5" customHeight="1">
      <c r="B249" s="270"/>
      <c r="C249" s="275"/>
      <c r="D249" s="2"/>
      <c r="E249" s="15"/>
      <c r="F249" s="201"/>
      <c r="G249" s="201"/>
      <c r="H249" s="201"/>
      <c r="I249" s="201"/>
      <c r="J249" s="201"/>
      <c r="K249" s="4"/>
      <c r="L249" s="16"/>
      <c r="M249" s="15"/>
      <c r="N249" s="15"/>
      <c r="P249" s="201"/>
      <c r="Q249" s="201"/>
      <c r="R249" s="201"/>
      <c r="S249" s="201"/>
      <c r="T249" s="201"/>
      <c r="U249" s="15"/>
      <c r="V249" s="375"/>
    </row>
    <row r="250" spans="2:22" s="5" customFormat="1" ht="13.5" customHeight="1">
      <c r="B250" s="270"/>
      <c r="C250" s="275"/>
      <c r="D250" s="2"/>
      <c r="E250" s="15"/>
      <c r="F250" s="201"/>
      <c r="G250" s="201"/>
      <c r="H250" s="201"/>
      <c r="I250" s="201"/>
      <c r="J250" s="201"/>
      <c r="K250" s="4"/>
      <c r="L250" s="16"/>
      <c r="M250" s="15"/>
      <c r="N250" s="15"/>
      <c r="P250" s="201"/>
      <c r="Q250" s="201"/>
      <c r="R250" s="201"/>
      <c r="S250" s="201"/>
      <c r="T250" s="201"/>
      <c r="U250" s="15"/>
      <c r="V250" s="375"/>
    </row>
    <row r="251" spans="2:22" s="5" customFormat="1" ht="13.5" customHeight="1">
      <c r="B251" s="270"/>
      <c r="C251" s="275"/>
      <c r="D251" s="2"/>
      <c r="E251" s="15"/>
      <c r="F251" s="201"/>
      <c r="G251" s="201"/>
      <c r="H251" s="201"/>
      <c r="I251" s="201"/>
      <c r="J251" s="201"/>
      <c r="K251" s="4"/>
      <c r="L251" s="16"/>
      <c r="M251" s="15"/>
      <c r="N251" s="15"/>
      <c r="P251" s="201"/>
      <c r="Q251" s="201"/>
      <c r="R251" s="201"/>
      <c r="S251" s="201"/>
      <c r="T251" s="201"/>
      <c r="U251" s="15"/>
      <c r="V251" s="375"/>
    </row>
    <row r="252" spans="2:22" s="5" customFormat="1" ht="13.5" customHeight="1">
      <c r="B252" s="270"/>
      <c r="C252" s="275"/>
      <c r="D252" s="2"/>
      <c r="E252" s="15"/>
      <c r="F252" s="201"/>
      <c r="G252" s="201"/>
      <c r="H252" s="201"/>
      <c r="I252" s="201"/>
      <c r="J252" s="201"/>
      <c r="K252" s="4"/>
      <c r="L252" s="16"/>
      <c r="M252" s="15"/>
      <c r="N252" s="15"/>
      <c r="P252" s="201"/>
      <c r="Q252" s="201"/>
      <c r="R252" s="201"/>
      <c r="S252" s="201"/>
      <c r="T252" s="201"/>
      <c r="U252" s="15"/>
      <c r="V252" s="375"/>
    </row>
    <row r="253" spans="2:22" s="5" customFormat="1" ht="13.5" customHeight="1">
      <c r="B253" s="270"/>
      <c r="C253" s="275"/>
      <c r="D253" s="2"/>
      <c r="E253" s="15"/>
      <c r="F253" s="201"/>
      <c r="G253" s="201"/>
      <c r="H253" s="201"/>
      <c r="I253" s="201"/>
      <c r="J253" s="201"/>
      <c r="K253" s="4"/>
      <c r="L253" s="16"/>
      <c r="M253" s="15"/>
      <c r="N253" s="15"/>
      <c r="P253" s="201"/>
      <c r="Q253" s="201"/>
      <c r="R253" s="201"/>
      <c r="S253" s="201"/>
      <c r="T253" s="201"/>
      <c r="U253" s="15"/>
      <c r="V253" s="375"/>
    </row>
    <row r="254" spans="2:22" s="5" customFormat="1" ht="13.5" customHeight="1">
      <c r="B254" s="270"/>
      <c r="C254" s="275"/>
      <c r="D254" s="2"/>
      <c r="E254" s="15"/>
      <c r="F254" s="201"/>
      <c r="G254" s="201"/>
      <c r="H254" s="201"/>
      <c r="I254" s="201"/>
      <c r="J254" s="201"/>
      <c r="K254" s="4"/>
      <c r="L254" s="16"/>
      <c r="M254" s="15"/>
      <c r="N254" s="15"/>
      <c r="P254" s="201"/>
      <c r="Q254" s="201"/>
      <c r="R254" s="201"/>
      <c r="S254" s="201"/>
      <c r="T254" s="201"/>
      <c r="U254" s="15"/>
      <c r="V254" s="375"/>
    </row>
    <row r="255" spans="2:22" s="5" customFormat="1" ht="13.5" customHeight="1">
      <c r="B255" s="270"/>
      <c r="C255" s="275"/>
      <c r="D255" s="2"/>
      <c r="E255" s="15"/>
      <c r="F255" s="201"/>
      <c r="G255" s="201"/>
      <c r="H255" s="201"/>
      <c r="I255" s="201"/>
      <c r="J255" s="201"/>
      <c r="K255" s="4"/>
      <c r="L255" s="16"/>
      <c r="M255" s="15"/>
      <c r="N255" s="15"/>
      <c r="P255" s="201"/>
      <c r="Q255" s="201"/>
      <c r="R255" s="201"/>
      <c r="S255" s="201"/>
      <c r="T255" s="201"/>
      <c r="U255" s="15"/>
      <c r="V255" s="375"/>
    </row>
    <row r="256" spans="2:22" s="5" customFormat="1" ht="13.5" customHeight="1">
      <c r="B256" s="270"/>
      <c r="C256" s="275"/>
      <c r="D256" s="2"/>
      <c r="E256" s="15"/>
      <c r="F256" s="201"/>
      <c r="G256" s="201"/>
      <c r="H256" s="201"/>
      <c r="I256" s="201"/>
      <c r="J256" s="201"/>
      <c r="K256" s="4"/>
      <c r="L256" s="16"/>
      <c r="M256" s="15"/>
      <c r="N256" s="15"/>
      <c r="P256" s="201"/>
      <c r="Q256" s="201"/>
      <c r="R256" s="201"/>
      <c r="S256" s="201"/>
      <c r="T256" s="201"/>
      <c r="U256" s="15"/>
      <c r="V256" s="375"/>
    </row>
    <row r="257" spans="2:22" s="5" customFormat="1" ht="13.5" customHeight="1">
      <c r="B257" s="270"/>
      <c r="C257" s="275"/>
      <c r="D257" s="2"/>
      <c r="E257" s="15"/>
      <c r="F257" s="201"/>
      <c r="G257" s="201"/>
      <c r="H257" s="201"/>
      <c r="I257" s="201"/>
      <c r="J257" s="201"/>
      <c r="K257" s="4"/>
      <c r="L257" s="16"/>
      <c r="M257" s="15"/>
      <c r="N257" s="15"/>
      <c r="P257" s="201"/>
      <c r="Q257" s="201"/>
      <c r="R257" s="201"/>
      <c r="S257" s="201"/>
      <c r="T257" s="201"/>
      <c r="U257" s="15"/>
      <c r="V257" s="375"/>
    </row>
    <row r="258" spans="2:22" s="5" customFormat="1" ht="13.5" customHeight="1">
      <c r="B258" s="270"/>
      <c r="C258" s="275"/>
      <c r="D258" s="2"/>
      <c r="E258" s="15"/>
      <c r="F258" s="201"/>
      <c r="G258" s="201"/>
      <c r="H258" s="201"/>
      <c r="I258" s="201"/>
      <c r="J258" s="201"/>
      <c r="K258" s="4"/>
      <c r="L258" s="16"/>
      <c r="M258" s="15"/>
      <c r="N258" s="15"/>
      <c r="P258" s="201"/>
      <c r="Q258" s="201"/>
      <c r="R258" s="201"/>
      <c r="S258" s="201"/>
      <c r="T258" s="201"/>
      <c r="U258" s="15"/>
      <c r="V258" s="375"/>
    </row>
    <row r="259" spans="2:22" s="5" customFormat="1" ht="13.5" customHeight="1">
      <c r="B259" s="270"/>
      <c r="C259" s="275"/>
      <c r="D259" s="2"/>
      <c r="E259" s="15"/>
      <c r="F259" s="201"/>
      <c r="G259" s="201"/>
      <c r="H259" s="201"/>
      <c r="I259" s="201"/>
      <c r="J259" s="201"/>
      <c r="K259" s="4"/>
      <c r="L259" s="16"/>
      <c r="M259" s="15"/>
      <c r="N259" s="15"/>
      <c r="P259" s="201"/>
      <c r="Q259" s="201"/>
      <c r="R259" s="201"/>
      <c r="S259" s="201"/>
      <c r="T259" s="201"/>
      <c r="U259" s="15"/>
      <c r="V259" s="375"/>
    </row>
    <row r="260" spans="2:22" s="5" customFormat="1" ht="13.5" customHeight="1">
      <c r="B260" s="270"/>
      <c r="C260" s="275"/>
      <c r="D260" s="2"/>
      <c r="E260" s="15"/>
      <c r="F260" s="201"/>
      <c r="G260" s="201"/>
      <c r="H260" s="201"/>
      <c r="I260" s="201"/>
      <c r="J260" s="201"/>
      <c r="K260" s="4"/>
      <c r="L260" s="16"/>
      <c r="M260" s="15"/>
      <c r="N260" s="15"/>
      <c r="P260" s="201"/>
      <c r="Q260" s="201"/>
      <c r="R260" s="201"/>
      <c r="S260" s="201"/>
      <c r="T260" s="201"/>
      <c r="U260" s="15"/>
      <c r="V260" s="375"/>
    </row>
    <row r="261" spans="2:22" s="5" customFormat="1" ht="13.5" customHeight="1">
      <c r="B261" s="270"/>
      <c r="C261" s="275"/>
      <c r="D261" s="2"/>
      <c r="E261" s="15"/>
      <c r="F261" s="201"/>
      <c r="G261" s="201"/>
      <c r="H261" s="201"/>
      <c r="I261" s="201"/>
      <c r="J261" s="201"/>
      <c r="K261" s="4"/>
      <c r="L261" s="16"/>
      <c r="M261" s="15"/>
      <c r="N261" s="15"/>
      <c r="P261" s="201"/>
      <c r="Q261" s="201"/>
      <c r="R261" s="201"/>
      <c r="S261" s="201"/>
      <c r="T261" s="201"/>
      <c r="U261" s="15"/>
      <c r="V261" s="375"/>
    </row>
    <row r="262" spans="2:22" s="5" customFormat="1" ht="13.5" customHeight="1">
      <c r="B262" s="270"/>
      <c r="C262" s="275"/>
      <c r="D262" s="2"/>
      <c r="E262" s="15"/>
      <c r="F262" s="201"/>
      <c r="G262" s="201"/>
      <c r="H262" s="201"/>
      <c r="I262" s="201"/>
      <c r="J262" s="201"/>
      <c r="K262" s="4"/>
      <c r="L262" s="16"/>
      <c r="M262" s="15"/>
      <c r="N262" s="15"/>
      <c r="P262" s="201"/>
      <c r="Q262" s="201"/>
      <c r="R262" s="201"/>
      <c r="S262" s="201"/>
      <c r="T262" s="201"/>
      <c r="U262" s="15"/>
      <c r="V262" s="375"/>
    </row>
    <row r="263" spans="2:22" s="5" customFormat="1" ht="13.5" customHeight="1">
      <c r="B263" s="270"/>
      <c r="C263" s="275"/>
      <c r="D263" s="2"/>
      <c r="E263" s="15"/>
      <c r="F263" s="201"/>
      <c r="G263" s="201"/>
      <c r="H263" s="201"/>
      <c r="I263" s="201"/>
      <c r="J263" s="201"/>
      <c r="K263" s="4"/>
      <c r="L263" s="16"/>
      <c r="M263" s="15"/>
      <c r="N263" s="15"/>
      <c r="P263" s="201"/>
      <c r="Q263" s="201"/>
      <c r="R263" s="201"/>
      <c r="S263" s="201"/>
      <c r="T263" s="201"/>
      <c r="U263" s="15"/>
      <c r="V263" s="375"/>
    </row>
    <row r="264" spans="2:22" s="5" customFormat="1" ht="13.5" customHeight="1">
      <c r="B264" s="270"/>
      <c r="C264" s="275"/>
      <c r="D264" s="2"/>
      <c r="E264" s="15"/>
      <c r="F264" s="201"/>
      <c r="G264" s="201"/>
      <c r="H264" s="201"/>
      <c r="I264" s="201"/>
      <c r="J264" s="201"/>
      <c r="K264" s="4"/>
      <c r="L264" s="16"/>
      <c r="M264" s="15"/>
      <c r="N264" s="15"/>
      <c r="P264" s="201"/>
      <c r="Q264" s="201"/>
      <c r="R264" s="201"/>
      <c r="S264" s="201"/>
      <c r="T264" s="201"/>
      <c r="U264" s="15"/>
      <c r="V264" s="375"/>
    </row>
    <row r="265" spans="2:22" s="5" customFormat="1" ht="13.5" customHeight="1">
      <c r="B265" s="270"/>
      <c r="C265" s="275"/>
      <c r="D265" s="2"/>
      <c r="E265" s="15"/>
      <c r="F265" s="201"/>
      <c r="G265" s="201"/>
      <c r="H265" s="201"/>
      <c r="I265" s="201"/>
      <c r="J265" s="201"/>
      <c r="K265" s="4"/>
      <c r="L265" s="16"/>
      <c r="M265" s="15"/>
      <c r="N265" s="15"/>
      <c r="P265" s="201"/>
      <c r="Q265" s="201"/>
      <c r="R265" s="201"/>
      <c r="S265" s="201"/>
      <c r="T265" s="201"/>
      <c r="U265" s="15"/>
      <c r="V265" s="375"/>
    </row>
    <row r="266" spans="2:22" s="5" customFormat="1" ht="13.5" customHeight="1">
      <c r="B266" s="270"/>
      <c r="C266" s="275"/>
      <c r="D266" s="2"/>
      <c r="E266" s="15"/>
      <c r="F266" s="201"/>
      <c r="G266" s="201"/>
      <c r="H266" s="201"/>
      <c r="I266" s="201"/>
      <c r="J266" s="201"/>
      <c r="K266" s="4"/>
      <c r="L266" s="16"/>
      <c r="M266" s="15"/>
      <c r="N266" s="15"/>
      <c r="P266" s="201"/>
      <c r="Q266" s="201"/>
      <c r="R266" s="201"/>
      <c r="S266" s="201"/>
      <c r="T266" s="201"/>
      <c r="U266" s="15"/>
      <c r="V266" s="375"/>
    </row>
    <row r="267" spans="2:22" s="5" customFormat="1" ht="13.5" customHeight="1">
      <c r="B267" s="270"/>
      <c r="C267" s="275"/>
      <c r="D267" s="2"/>
      <c r="E267" s="15"/>
      <c r="F267" s="201"/>
      <c r="G267" s="201"/>
      <c r="H267" s="201"/>
      <c r="I267" s="201"/>
      <c r="J267" s="201"/>
      <c r="K267" s="4"/>
      <c r="L267" s="16"/>
      <c r="M267" s="15"/>
      <c r="N267" s="15"/>
      <c r="P267" s="201"/>
      <c r="Q267" s="201"/>
      <c r="R267" s="201"/>
      <c r="S267" s="201"/>
      <c r="T267" s="201"/>
      <c r="U267" s="15"/>
      <c r="V267" s="375"/>
    </row>
    <row r="268" spans="2:22" s="5" customFormat="1" ht="13.5" customHeight="1">
      <c r="B268" s="270"/>
      <c r="C268" s="275"/>
      <c r="D268" s="2"/>
      <c r="E268" s="15"/>
      <c r="F268" s="201"/>
      <c r="G268" s="201"/>
      <c r="H268" s="201"/>
      <c r="I268" s="201"/>
      <c r="J268" s="201"/>
      <c r="K268" s="4"/>
      <c r="L268" s="16"/>
      <c r="M268" s="15"/>
      <c r="N268" s="15"/>
      <c r="P268" s="201"/>
      <c r="Q268" s="201"/>
      <c r="R268" s="201"/>
      <c r="S268" s="201"/>
      <c r="T268" s="201"/>
      <c r="U268" s="15"/>
      <c r="V268" s="375"/>
    </row>
    <row r="269" spans="2:22" s="5" customFormat="1" ht="13.5" customHeight="1">
      <c r="B269" s="270"/>
      <c r="C269" s="275"/>
      <c r="D269" s="2"/>
      <c r="E269" s="15"/>
      <c r="F269" s="201"/>
      <c r="G269" s="201"/>
      <c r="H269" s="201"/>
      <c r="I269" s="201"/>
      <c r="J269" s="201"/>
      <c r="K269" s="4"/>
      <c r="L269" s="16"/>
      <c r="M269" s="15"/>
      <c r="N269" s="15"/>
      <c r="P269" s="201"/>
      <c r="Q269" s="201"/>
      <c r="R269" s="201"/>
      <c r="S269" s="201"/>
      <c r="T269" s="201"/>
      <c r="U269" s="15"/>
      <c r="V269" s="375"/>
    </row>
    <row r="270" spans="2:22" s="5" customFormat="1" ht="13.5" customHeight="1">
      <c r="B270" s="270"/>
      <c r="C270" s="275"/>
      <c r="D270" s="2"/>
      <c r="E270" s="15"/>
      <c r="F270" s="201"/>
      <c r="G270" s="201"/>
      <c r="H270" s="201"/>
      <c r="I270" s="201"/>
      <c r="J270" s="201"/>
      <c r="K270" s="4"/>
      <c r="L270" s="16"/>
      <c r="M270" s="15"/>
      <c r="N270" s="15"/>
      <c r="P270" s="201"/>
      <c r="Q270" s="201"/>
      <c r="R270" s="201"/>
      <c r="S270" s="201"/>
      <c r="T270" s="201"/>
      <c r="U270" s="15"/>
      <c r="V270" s="375"/>
    </row>
    <row r="271" spans="2:22" s="5" customFormat="1" ht="13.5" customHeight="1">
      <c r="B271" s="270"/>
      <c r="C271" s="275"/>
      <c r="D271" s="2"/>
      <c r="E271" s="15"/>
      <c r="F271" s="201"/>
      <c r="G271" s="201"/>
      <c r="H271" s="201"/>
      <c r="I271" s="201"/>
      <c r="J271" s="201"/>
      <c r="K271" s="4"/>
      <c r="L271" s="16"/>
      <c r="M271" s="15"/>
      <c r="N271" s="15"/>
      <c r="P271" s="201"/>
      <c r="Q271" s="201"/>
      <c r="R271" s="201"/>
      <c r="S271" s="201"/>
      <c r="T271" s="201"/>
      <c r="U271" s="15"/>
      <c r="V271" s="375"/>
    </row>
    <row r="272" spans="2:22" s="5" customFormat="1" ht="13.5" customHeight="1">
      <c r="B272" s="270"/>
      <c r="C272" s="275"/>
      <c r="D272" s="2"/>
      <c r="E272" s="15"/>
      <c r="F272" s="201"/>
      <c r="G272" s="201"/>
      <c r="H272" s="201"/>
      <c r="I272" s="201"/>
      <c r="J272" s="201"/>
      <c r="K272" s="4"/>
      <c r="L272" s="16"/>
      <c r="M272" s="15"/>
      <c r="N272" s="15"/>
      <c r="P272" s="201"/>
      <c r="Q272" s="201"/>
      <c r="R272" s="201"/>
      <c r="S272" s="201"/>
      <c r="T272" s="201"/>
      <c r="U272" s="15"/>
      <c r="V272" s="375"/>
    </row>
    <row r="273" spans="2:22" s="5" customFormat="1" ht="13.5" customHeight="1">
      <c r="B273" s="270"/>
      <c r="C273" s="275"/>
      <c r="D273" s="2"/>
      <c r="E273" s="15"/>
      <c r="F273" s="201"/>
      <c r="G273" s="201"/>
      <c r="H273" s="201"/>
      <c r="I273" s="201"/>
      <c r="J273" s="201"/>
      <c r="K273" s="4"/>
      <c r="L273" s="16"/>
      <c r="M273" s="15"/>
      <c r="N273" s="15"/>
      <c r="P273" s="201"/>
      <c r="Q273" s="201"/>
      <c r="R273" s="201"/>
      <c r="S273" s="201"/>
      <c r="T273" s="201"/>
      <c r="U273" s="15"/>
      <c r="V273" s="375"/>
    </row>
    <row r="274" spans="2:22" s="5" customFormat="1" ht="13.5" customHeight="1">
      <c r="B274" s="270"/>
      <c r="C274" s="275"/>
      <c r="D274" s="2"/>
      <c r="E274" s="15"/>
      <c r="F274" s="201"/>
      <c r="G274" s="201"/>
      <c r="H274" s="201"/>
      <c r="I274" s="201"/>
      <c r="J274" s="201"/>
      <c r="K274" s="4"/>
      <c r="L274" s="16"/>
      <c r="M274" s="15"/>
      <c r="N274" s="15"/>
      <c r="P274" s="201"/>
      <c r="Q274" s="201"/>
      <c r="R274" s="201"/>
      <c r="S274" s="201"/>
      <c r="T274" s="201"/>
      <c r="U274" s="15"/>
      <c r="V274" s="375"/>
    </row>
    <row r="275" spans="2:22" s="5" customFormat="1" ht="13.5" customHeight="1">
      <c r="B275" s="270"/>
      <c r="C275" s="275"/>
      <c r="D275" s="2"/>
      <c r="E275" s="15"/>
      <c r="F275" s="201"/>
      <c r="G275" s="201"/>
      <c r="H275" s="201"/>
      <c r="I275" s="201"/>
      <c r="J275" s="201"/>
      <c r="K275" s="4"/>
      <c r="L275" s="16"/>
      <c r="M275" s="15"/>
      <c r="N275" s="15"/>
      <c r="P275" s="201"/>
      <c r="Q275" s="201"/>
      <c r="R275" s="201"/>
      <c r="S275" s="201"/>
      <c r="T275" s="201"/>
      <c r="U275" s="15"/>
      <c r="V275" s="375"/>
    </row>
    <row r="276" spans="2:22" s="5" customFormat="1" ht="13.5" customHeight="1">
      <c r="B276" s="270"/>
      <c r="C276" s="275"/>
      <c r="D276" s="2"/>
      <c r="E276" s="15"/>
      <c r="F276" s="201"/>
      <c r="G276" s="201"/>
      <c r="H276" s="201"/>
      <c r="I276" s="201"/>
      <c r="J276" s="201"/>
      <c r="K276" s="4"/>
      <c r="L276" s="16"/>
      <c r="M276" s="15"/>
      <c r="N276" s="15"/>
      <c r="P276" s="201"/>
      <c r="Q276" s="201"/>
      <c r="R276" s="201"/>
      <c r="S276" s="201"/>
      <c r="T276" s="201"/>
      <c r="U276" s="15"/>
      <c r="V276" s="375"/>
    </row>
    <row r="277" spans="2:22" s="5" customFormat="1" ht="13.5" customHeight="1">
      <c r="B277" s="270"/>
      <c r="C277" s="275"/>
      <c r="D277" s="2"/>
      <c r="E277" s="15"/>
      <c r="F277" s="201"/>
      <c r="G277" s="201"/>
      <c r="H277" s="201"/>
      <c r="I277" s="201"/>
      <c r="J277" s="201"/>
      <c r="K277" s="4"/>
      <c r="L277" s="16"/>
      <c r="M277" s="15"/>
      <c r="N277" s="15"/>
      <c r="P277" s="201"/>
      <c r="Q277" s="201"/>
      <c r="R277" s="201"/>
      <c r="S277" s="201"/>
      <c r="T277" s="201"/>
      <c r="U277" s="15"/>
      <c r="V277" s="375"/>
    </row>
    <row r="278" spans="2:22" s="5" customFormat="1" ht="13.5" customHeight="1">
      <c r="B278" s="270"/>
      <c r="C278" s="275"/>
      <c r="D278" s="2"/>
      <c r="E278" s="15"/>
      <c r="F278" s="201"/>
      <c r="G278" s="201"/>
      <c r="H278" s="201"/>
      <c r="I278" s="201"/>
      <c r="J278" s="201"/>
      <c r="K278" s="4"/>
      <c r="L278" s="16"/>
      <c r="M278" s="15"/>
      <c r="N278" s="15"/>
      <c r="P278" s="201"/>
      <c r="Q278" s="201"/>
      <c r="R278" s="201"/>
      <c r="S278" s="201"/>
      <c r="T278" s="201"/>
      <c r="U278" s="15"/>
      <c r="V278" s="375"/>
    </row>
    <row r="279" spans="2:22" s="5" customFormat="1" ht="13.5" customHeight="1">
      <c r="B279" s="270"/>
      <c r="C279" s="275"/>
      <c r="D279" s="2"/>
      <c r="E279" s="15"/>
      <c r="F279" s="201"/>
      <c r="G279" s="201"/>
      <c r="H279" s="201"/>
      <c r="I279" s="201"/>
      <c r="J279" s="201"/>
      <c r="K279" s="4"/>
      <c r="L279" s="16"/>
      <c r="M279" s="15"/>
      <c r="N279" s="15"/>
      <c r="P279" s="201"/>
      <c r="Q279" s="201"/>
      <c r="R279" s="201"/>
      <c r="S279" s="201"/>
      <c r="T279" s="201"/>
      <c r="U279" s="15"/>
      <c r="V279" s="375"/>
    </row>
    <row r="280" spans="2:22" s="5" customFormat="1" ht="13.5" customHeight="1">
      <c r="B280" s="270"/>
      <c r="C280" s="275"/>
      <c r="D280" s="2"/>
      <c r="E280" s="15"/>
      <c r="F280" s="201"/>
      <c r="G280" s="201"/>
      <c r="H280" s="201"/>
      <c r="I280" s="201"/>
      <c r="J280" s="201"/>
      <c r="K280" s="4"/>
      <c r="L280" s="16"/>
      <c r="M280" s="15"/>
      <c r="N280" s="15"/>
      <c r="P280" s="201"/>
      <c r="Q280" s="201"/>
      <c r="R280" s="201"/>
      <c r="S280" s="201"/>
      <c r="T280" s="201"/>
      <c r="U280" s="15"/>
      <c r="V280" s="375"/>
    </row>
    <row r="281" spans="2:22" s="5" customFormat="1" ht="13.5" customHeight="1">
      <c r="B281" s="270"/>
      <c r="C281" s="275"/>
      <c r="D281" s="2"/>
      <c r="E281" s="15"/>
      <c r="F281" s="201"/>
      <c r="G281" s="201"/>
      <c r="H281" s="201"/>
      <c r="I281" s="201"/>
      <c r="J281" s="201"/>
      <c r="K281" s="4"/>
      <c r="L281" s="16"/>
      <c r="M281" s="15"/>
      <c r="N281" s="15"/>
      <c r="P281" s="201"/>
      <c r="Q281" s="201"/>
      <c r="R281" s="201"/>
      <c r="S281" s="201"/>
      <c r="T281" s="201"/>
      <c r="U281" s="15"/>
      <c r="V281" s="375"/>
    </row>
    <row r="282" spans="2:22" s="5" customFormat="1" ht="13.5" customHeight="1">
      <c r="B282" s="270"/>
      <c r="C282" s="275"/>
      <c r="D282" s="2"/>
      <c r="E282" s="15"/>
      <c r="F282" s="201"/>
      <c r="G282" s="201"/>
      <c r="H282" s="201"/>
      <c r="I282" s="201"/>
      <c r="J282" s="201"/>
      <c r="K282" s="4"/>
      <c r="L282" s="16"/>
      <c r="M282" s="15"/>
      <c r="N282" s="15"/>
      <c r="P282" s="201"/>
      <c r="Q282" s="201"/>
      <c r="R282" s="201"/>
      <c r="S282" s="201"/>
      <c r="T282" s="201"/>
      <c r="U282" s="15"/>
      <c r="V282" s="375"/>
    </row>
    <row r="283" spans="2:22" s="5" customFormat="1" ht="13.5" customHeight="1">
      <c r="B283" s="270"/>
      <c r="C283" s="275"/>
      <c r="D283" s="2"/>
      <c r="E283" s="15"/>
      <c r="F283" s="201"/>
      <c r="G283" s="201"/>
      <c r="H283" s="201"/>
      <c r="I283" s="201"/>
      <c r="J283" s="201"/>
      <c r="K283" s="4"/>
      <c r="L283" s="16"/>
      <c r="M283" s="15"/>
      <c r="N283" s="15"/>
      <c r="P283" s="201"/>
      <c r="Q283" s="201"/>
      <c r="R283" s="201"/>
      <c r="S283" s="201"/>
      <c r="T283" s="201"/>
      <c r="U283" s="15"/>
      <c r="V283" s="375"/>
    </row>
    <row r="284" spans="2:22" s="5" customFormat="1" ht="13.5" customHeight="1">
      <c r="B284" s="270"/>
      <c r="C284" s="275"/>
      <c r="D284" s="2"/>
      <c r="E284" s="15"/>
      <c r="F284" s="201"/>
      <c r="G284" s="201"/>
      <c r="H284" s="201"/>
      <c r="I284" s="201"/>
      <c r="J284" s="201"/>
      <c r="K284" s="4"/>
      <c r="L284" s="16"/>
      <c r="M284" s="15"/>
      <c r="N284" s="15"/>
      <c r="P284" s="201"/>
      <c r="Q284" s="201"/>
      <c r="R284" s="201"/>
      <c r="S284" s="201"/>
      <c r="T284" s="201"/>
      <c r="U284" s="15"/>
      <c r="V284" s="375"/>
    </row>
    <row r="285" spans="2:22" s="5" customFormat="1" ht="13.5" customHeight="1">
      <c r="B285" s="270"/>
      <c r="C285" s="275"/>
      <c r="D285" s="2"/>
      <c r="E285" s="15"/>
      <c r="F285" s="201"/>
      <c r="G285" s="201"/>
      <c r="H285" s="201"/>
      <c r="I285" s="201"/>
      <c r="J285" s="201"/>
      <c r="K285" s="4"/>
      <c r="L285" s="16"/>
      <c r="M285" s="15"/>
      <c r="N285" s="15"/>
      <c r="P285" s="201"/>
      <c r="Q285" s="201"/>
      <c r="R285" s="201"/>
      <c r="S285" s="201"/>
      <c r="T285" s="201"/>
      <c r="U285" s="15"/>
      <c r="V285" s="375"/>
    </row>
    <row r="286" spans="2:22" s="5" customFormat="1" ht="13.5" customHeight="1">
      <c r="B286" s="270"/>
      <c r="C286" s="275"/>
      <c r="D286" s="2"/>
      <c r="E286" s="15"/>
      <c r="F286" s="201"/>
      <c r="G286" s="201"/>
      <c r="H286" s="201"/>
      <c r="I286" s="201"/>
      <c r="J286" s="201"/>
      <c r="K286" s="4"/>
      <c r="L286" s="16"/>
      <c r="M286" s="15"/>
      <c r="N286" s="15"/>
      <c r="P286" s="201"/>
      <c r="Q286" s="201"/>
      <c r="R286" s="201"/>
      <c r="S286" s="201"/>
      <c r="T286" s="201"/>
      <c r="U286" s="15"/>
      <c r="V286" s="375"/>
    </row>
    <row r="287" spans="2:22" s="5" customFormat="1" ht="13.5" customHeight="1">
      <c r="B287" s="270"/>
      <c r="C287" s="275"/>
      <c r="D287" s="2"/>
      <c r="E287" s="15"/>
      <c r="F287" s="201"/>
      <c r="G287" s="201"/>
      <c r="H287" s="201"/>
      <c r="I287" s="201"/>
      <c r="J287" s="201"/>
      <c r="K287" s="4"/>
      <c r="L287" s="16"/>
      <c r="M287" s="15"/>
      <c r="N287" s="15"/>
      <c r="P287" s="201"/>
      <c r="Q287" s="201"/>
      <c r="R287" s="201"/>
      <c r="S287" s="201"/>
      <c r="T287" s="201"/>
      <c r="U287" s="15"/>
      <c r="V287" s="375"/>
    </row>
    <row r="288" spans="2:22" s="5" customFormat="1" ht="13.5" customHeight="1">
      <c r="B288" s="270"/>
      <c r="C288" s="275"/>
      <c r="D288" s="2"/>
      <c r="E288" s="15"/>
      <c r="F288" s="201"/>
      <c r="G288" s="201"/>
      <c r="H288" s="201"/>
      <c r="I288" s="201"/>
      <c r="J288" s="201"/>
      <c r="K288" s="4"/>
      <c r="L288" s="16"/>
      <c r="M288" s="15"/>
      <c r="N288" s="15"/>
      <c r="P288" s="201"/>
      <c r="Q288" s="201"/>
      <c r="R288" s="201"/>
      <c r="S288" s="201"/>
      <c r="T288" s="201"/>
      <c r="U288" s="15"/>
      <c r="V288" s="375"/>
    </row>
    <row r="289" spans="2:22" s="5" customFormat="1" ht="13.5" customHeight="1">
      <c r="B289" s="270"/>
      <c r="C289" s="275"/>
      <c r="D289" s="2"/>
      <c r="E289" s="15"/>
      <c r="F289" s="201"/>
      <c r="G289" s="201"/>
      <c r="H289" s="201"/>
      <c r="I289" s="201"/>
      <c r="J289" s="201"/>
      <c r="K289" s="4"/>
      <c r="L289" s="16"/>
      <c r="M289" s="15"/>
      <c r="N289" s="15"/>
      <c r="P289" s="201"/>
      <c r="Q289" s="201"/>
      <c r="R289" s="201"/>
      <c r="S289" s="201"/>
      <c r="T289" s="201"/>
      <c r="U289" s="15"/>
      <c r="V289" s="375"/>
    </row>
    <row r="290" spans="2:22" s="5" customFormat="1" ht="13.5" customHeight="1">
      <c r="B290" s="270"/>
      <c r="C290" s="275"/>
      <c r="D290" s="2"/>
      <c r="E290" s="15"/>
      <c r="F290" s="201"/>
      <c r="G290" s="201"/>
      <c r="H290" s="201"/>
      <c r="I290" s="201"/>
      <c r="J290" s="201"/>
      <c r="K290" s="4"/>
      <c r="L290" s="16"/>
      <c r="M290" s="15"/>
      <c r="N290" s="15"/>
      <c r="P290" s="201"/>
      <c r="Q290" s="201"/>
      <c r="R290" s="201"/>
      <c r="S290" s="201"/>
      <c r="T290" s="201"/>
      <c r="U290" s="15"/>
      <c r="V290" s="375"/>
    </row>
    <row r="291" spans="2:22" s="5" customFormat="1" ht="13.5" customHeight="1">
      <c r="B291" s="270"/>
      <c r="C291" s="275"/>
      <c r="D291" s="2"/>
      <c r="E291" s="15"/>
      <c r="F291" s="201"/>
      <c r="G291" s="201"/>
      <c r="H291" s="201"/>
      <c r="I291" s="201"/>
      <c r="J291" s="201"/>
      <c r="K291" s="4"/>
      <c r="L291" s="16"/>
      <c r="M291" s="15"/>
      <c r="N291" s="15"/>
      <c r="P291" s="201"/>
      <c r="Q291" s="201"/>
      <c r="R291" s="201"/>
      <c r="S291" s="201"/>
      <c r="T291" s="201"/>
      <c r="U291" s="15"/>
      <c r="V291" s="375"/>
    </row>
    <row r="292" spans="2:22" s="5" customFormat="1" ht="13.5" customHeight="1">
      <c r="B292" s="270"/>
      <c r="C292" s="275"/>
      <c r="D292" s="2"/>
      <c r="E292" s="15"/>
      <c r="F292" s="201"/>
      <c r="G292" s="201"/>
      <c r="H292" s="201"/>
      <c r="I292" s="201"/>
      <c r="J292" s="201"/>
      <c r="K292" s="4"/>
      <c r="L292" s="16"/>
      <c r="M292" s="15"/>
      <c r="N292" s="15"/>
      <c r="P292" s="201"/>
      <c r="Q292" s="201"/>
      <c r="R292" s="201"/>
      <c r="S292" s="201"/>
      <c r="T292" s="201"/>
      <c r="U292" s="15"/>
      <c r="V292" s="375"/>
    </row>
    <row r="293" spans="2:22" s="5" customFormat="1" ht="13.5" customHeight="1">
      <c r="B293" s="270"/>
      <c r="C293" s="275"/>
      <c r="D293" s="2"/>
      <c r="E293" s="15"/>
      <c r="F293" s="201"/>
      <c r="G293" s="201"/>
      <c r="H293" s="201"/>
      <c r="I293" s="201"/>
      <c r="J293" s="201"/>
      <c r="K293" s="4"/>
      <c r="L293" s="16"/>
      <c r="M293" s="15"/>
      <c r="N293" s="15"/>
      <c r="P293" s="201"/>
      <c r="Q293" s="201"/>
      <c r="R293" s="201"/>
      <c r="S293" s="201"/>
      <c r="T293" s="201"/>
      <c r="U293" s="15"/>
      <c r="V293" s="375"/>
    </row>
    <row r="294" spans="2:22" s="5" customFormat="1" ht="13.5" customHeight="1">
      <c r="B294" s="270"/>
      <c r="C294" s="275"/>
      <c r="D294" s="2"/>
      <c r="E294" s="15"/>
      <c r="F294" s="201"/>
      <c r="G294" s="201"/>
      <c r="H294" s="201"/>
      <c r="I294" s="201"/>
      <c r="J294" s="201"/>
      <c r="K294" s="4"/>
      <c r="L294" s="16"/>
      <c r="M294" s="15"/>
      <c r="N294" s="15"/>
      <c r="P294" s="201"/>
      <c r="Q294" s="201"/>
      <c r="R294" s="201"/>
      <c r="S294" s="201"/>
      <c r="T294" s="201"/>
      <c r="U294" s="15"/>
      <c r="V294" s="375"/>
    </row>
    <row r="295" spans="2:22" s="5" customFormat="1" ht="13.5" customHeight="1">
      <c r="B295" s="270"/>
      <c r="C295" s="275"/>
      <c r="D295" s="2"/>
      <c r="E295" s="15"/>
      <c r="F295" s="201"/>
      <c r="G295" s="201"/>
      <c r="H295" s="201"/>
      <c r="I295" s="201"/>
      <c r="J295" s="201"/>
      <c r="K295" s="4"/>
      <c r="L295" s="16"/>
      <c r="M295" s="15"/>
      <c r="N295" s="15"/>
      <c r="P295" s="201"/>
      <c r="Q295" s="201"/>
      <c r="R295" s="201"/>
      <c r="S295" s="201"/>
      <c r="T295" s="201"/>
      <c r="U295" s="15"/>
      <c r="V295" s="375"/>
    </row>
    <row r="296" spans="2:22" s="5" customFormat="1" ht="13.5" customHeight="1">
      <c r="B296" s="270"/>
      <c r="C296" s="275"/>
      <c r="D296" s="2"/>
      <c r="E296" s="15"/>
      <c r="F296" s="201"/>
      <c r="G296" s="201"/>
      <c r="H296" s="201"/>
      <c r="I296" s="201"/>
      <c r="J296" s="201"/>
      <c r="K296" s="4"/>
      <c r="L296" s="16"/>
      <c r="M296" s="15"/>
      <c r="N296" s="15"/>
      <c r="P296" s="201"/>
      <c r="Q296" s="201"/>
      <c r="R296" s="201"/>
      <c r="S296" s="201"/>
      <c r="T296" s="201"/>
      <c r="U296" s="15"/>
      <c r="V296" s="375"/>
    </row>
    <row r="297" spans="2:22" s="5" customFormat="1" ht="13.5" customHeight="1">
      <c r="B297" s="270"/>
      <c r="C297" s="275"/>
      <c r="D297" s="2"/>
      <c r="E297" s="15"/>
      <c r="F297" s="201"/>
      <c r="G297" s="201"/>
      <c r="H297" s="201"/>
      <c r="I297" s="201"/>
      <c r="J297" s="201"/>
      <c r="K297" s="4"/>
      <c r="L297" s="16"/>
      <c r="M297" s="15"/>
      <c r="N297" s="15"/>
      <c r="P297" s="201"/>
      <c r="Q297" s="201"/>
      <c r="R297" s="201"/>
      <c r="S297" s="201"/>
      <c r="T297" s="201"/>
      <c r="U297" s="15"/>
      <c r="V297" s="375"/>
    </row>
    <row r="298" spans="2:22" s="5" customFormat="1" ht="13.5" customHeight="1">
      <c r="B298" s="270"/>
      <c r="C298" s="275"/>
      <c r="D298" s="2"/>
      <c r="E298" s="15"/>
      <c r="F298" s="201"/>
      <c r="G298" s="201"/>
      <c r="H298" s="201"/>
      <c r="I298" s="201"/>
      <c r="J298" s="201"/>
      <c r="K298" s="4"/>
      <c r="L298" s="16"/>
      <c r="M298" s="15"/>
      <c r="N298" s="15"/>
      <c r="P298" s="201"/>
      <c r="Q298" s="201"/>
      <c r="R298" s="201"/>
      <c r="S298" s="201"/>
      <c r="T298" s="201"/>
      <c r="U298" s="15"/>
      <c r="V298" s="375"/>
    </row>
    <row r="299" spans="2:22" s="5" customFormat="1" ht="13.5" customHeight="1">
      <c r="B299" s="270"/>
      <c r="C299" s="275"/>
      <c r="D299" s="2"/>
      <c r="E299" s="15"/>
      <c r="F299" s="201"/>
      <c r="G299" s="201"/>
      <c r="H299" s="201"/>
      <c r="I299" s="201"/>
      <c r="J299" s="201"/>
      <c r="K299" s="4"/>
      <c r="L299" s="16"/>
      <c r="M299" s="15"/>
      <c r="N299" s="15"/>
      <c r="P299" s="201"/>
      <c r="Q299" s="201"/>
      <c r="R299" s="201"/>
      <c r="S299" s="201"/>
      <c r="T299" s="201"/>
      <c r="U299" s="15"/>
      <c r="V299" s="375"/>
    </row>
    <row r="300" spans="2:22" s="5" customFormat="1" ht="13.5" customHeight="1">
      <c r="B300" s="270"/>
      <c r="C300" s="275"/>
      <c r="D300" s="2"/>
      <c r="E300" s="15"/>
      <c r="F300" s="201"/>
      <c r="G300" s="201"/>
      <c r="H300" s="201"/>
      <c r="I300" s="201"/>
      <c r="J300" s="201"/>
      <c r="K300" s="4"/>
      <c r="L300" s="16"/>
      <c r="M300" s="15"/>
      <c r="N300" s="15"/>
      <c r="P300" s="201"/>
      <c r="Q300" s="201"/>
      <c r="R300" s="201"/>
      <c r="S300" s="201"/>
      <c r="T300" s="201"/>
      <c r="U300" s="15"/>
      <c r="V300" s="375"/>
    </row>
    <row r="301" spans="2:22" s="5" customFormat="1" ht="13.5" customHeight="1">
      <c r="B301" s="270"/>
      <c r="C301" s="275"/>
      <c r="D301" s="2"/>
      <c r="E301" s="15"/>
      <c r="F301" s="201"/>
      <c r="G301" s="201"/>
      <c r="H301" s="201"/>
      <c r="I301" s="201"/>
      <c r="J301" s="201"/>
      <c r="K301" s="4"/>
      <c r="L301" s="16"/>
      <c r="M301" s="15"/>
      <c r="N301" s="15"/>
      <c r="P301" s="201"/>
      <c r="Q301" s="201"/>
      <c r="R301" s="201"/>
      <c r="S301" s="201"/>
      <c r="T301" s="201"/>
      <c r="U301" s="15"/>
      <c r="V301" s="375"/>
    </row>
    <row r="302" spans="2:22" s="5" customFormat="1" ht="13.5" customHeight="1">
      <c r="B302" s="270"/>
      <c r="C302" s="275"/>
      <c r="D302" s="2"/>
      <c r="E302" s="15"/>
      <c r="F302" s="201"/>
      <c r="G302" s="201"/>
      <c r="H302" s="201"/>
      <c r="I302" s="201"/>
      <c r="J302" s="201"/>
      <c r="K302" s="4"/>
      <c r="L302" s="16"/>
      <c r="M302" s="15"/>
      <c r="N302" s="15"/>
      <c r="P302" s="201"/>
      <c r="Q302" s="201"/>
      <c r="R302" s="201"/>
      <c r="S302" s="201"/>
      <c r="T302" s="201"/>
      <c r="U302" s="15"/>
      <c r="V302" s="375"/>
    </row>
    <row r="303" spans="2:22" s="5" customFormat="1" ht="13.5" customHeight="1">
      <c r="B303" s="270"/>
      <c r="C303" s="275"/>
      <c r="D303" s="2"/>
      <c r="E303" s="15"/>
      <c r="F303" s="201"/>
      <c r="G303" s="201"/>
      <c r="H303" s="201"/>
      <c r="I303" s="201"/>
      <c r="J303" s="201"/>
      <c r="K303" s="4"/>
      <c r="L303" s="16"/>
      <c r="M303" s="15"/>
      <c r="N303" s="15"/>
      <c r="P303" s="201"/>
      <c r="Q303" s="201"/>
      <c r="R303" s="201"/>
      <c r="S303" s="201"/>
      <c r="T303" s="201"/>
      <c r="U303" s="15"/>
      <c r="V303" s="375"/>
    </row>
    <row r="304" spans="2:22" s="5" customFormat="1" ht="13.5" customHeight="1">
      <c r="B304" s="270"/>
      <c r="C304" s="275"/>
      <c r="D304" s="2"/>
      <c r="E304" s="15"/>
      <c r="F304" s="201"/>
      <c r="G304" s="201"/>
      <c r="H304" s="201"/>
      <c r="I304" s="201"/>
      <c r="J304" s="201"/>
      <c r="K304" s="4"/>
      <c r="L304" s="16"/>
      <c r="M304" s="15"/>
      <c r="N304" s="15"/>
      <c r="P304" s="201"/>
      <c r="Q304" s="201"/>
      <c r="R304" s="201"/>
      <c r="S304" s="201"/>
      <c r="T304" s="201"/>
      <c r="U304" s="15"/>
      <c r="V304" s="375"/>
    </row>
    <row r="305" spans="2:22" s="5" customFormat="1" ht="13.5" customHeight="1">
      <c r="B305" s="270"/>
      <c r="C305" s="275"/>
      <c r="D305" s="2"/>
      <c r="E305" s="15"/>
      <c r="F305" s="201"/>
      <c r="G305" s="201"/>
      <c r="H305" s="201"/>
      <c r="I305" s="201"/>
      <c r="J305" s="201"/>
      <c r="K305" s="4"/>
      <c r="L305" s="16"/>
      <c r="M305" s="15"/>
      <c r="N305" s="15"/>
      <c r="P305" s="201"/>
      <c r="Q305" s="201"/>
      <c r="R305" s="201"/>
      <c r="S305" s="201"/>
      <c r="T305" s="201"/>
      <c r="U305" s="15"/>
      <c r="V305" s="375"/>
    </row>
    <row r="306" spans="2:22" s="5" customFormat="1" ht="13.5" customHeight="1">
      <c r="B306" s="270"/>
      <c r="C306" s="275"/>
      <c r="D306" s="2"/>
      <c r="E306" s="15"/>
      <c r="F306" s="201"/>
      <c r="G306" s="201"/>
      <c r="H306" s="201"/>
      <c r="I306" s="201"/>
      <c r="J306" s="201"/>
      <c r="K306" s="4"/>
      <c r="L306" s="16"/>
      <c r="M306" s="15"/>
      <c r="N306" s="15"/>
      <c r="P306" s="201"/>
      <c r="Q306" s="201"/>
      <c r="R306" s="201"/>
      <c r="S306" s="201"/>
      <c r="T306" s="201"/>
      <c r="U306" s="15"/>
      <c r="V306" s="375"/>
    </row>
    <row r="307" spans="2:22" s="5" customFormat="1" ht="13.5" customHeight="1">
      <c r="B307" s="270"/>
      <c r="C307" s="275"/>
      <c r="D307" s="2"/>
      <c r="E307" s="15"/>
      <c r="F307" s="201"/>
      <c r="G307" s="201"/>
      <c r="H307" s="201"/>
      <c r="I307" s="201"/>
      <c r="J307" s="201"/>
      <c r="K307" s="4"/>
      <c r="L307" s="16"/>
      <c r="M307" s="15"/>
      <c r="N307" s="15"/>
      <c r="P307" s="201"/>
      <c r="Q307" s="201"/>
      <c r="R307" s="201"/>
      <c r="S307" s="201"/>
      <c r="T307" s="201"/>
      <c r="U307" s="15"/>
      <c r="V307" s="375"/>
    </row>
    <row r="308" spans="2:22" s="5" customFormat="1" ht="13.5" customHeight="1">
      <c r="B308" s="270"/>
      <c r="C308" s="275"/>
      <c r="D308" s="2"/>
      <c r="E308" s="15"/>
      <c r="F308" s="201"/>
      <c r="G308" s="201"/>
      <c r="H308" s="201"/>
      <c r="I308" s="201"/>
      <c r="J308" s="201"/>
      <c r="K308" s="4"/>
      <c r="L308" s="16"/>
      <c r="M308" s="15"/>
      <c r="N308" s="15"/>
      <c r="P308" s="201"/>
      <c r="Q308" s="201"/>
      <c r="R308" s="201"/>
      <c r="S308" s="201"/>
      <c r="T308" s="201"/>
      <c r="U308" s="15"/>
      <c r="V308" s="375"/>
    </row>
    <row r="309" spans="2:22" s="5" customFormat="1" ht="13.5" customHeight="1">
      <c r="B309" s="270"/>
      <c r="C309" s="275"/>
      <c r="D309" s="2"/>
      <c r="E309" s="15"/>
      <c r="F309" s="201"/>
      <c r="G309" s="201"/>
      <c r="H309" s="201"/>
      <c r="I309" s="201"/>
      <c r="J309" s="201"/>
      <c r="K309" s="4"/>
      <c r="L309" s="16"/>
      <c r="M309" s="15"/>
      <c r="N309" s="15"/>
      <c r="P309" s="201"/>
      <c r="Q309" s="201"/>
      <c r="R309" s="201"/>
      <c r="S309" s="201"/>
      <c r="T309" s="201"/>
      <c r="U309" s="15"/>
      <c r="V309" s="375"/>
    </row>
    <row r="310" spans="2:22" s="5" customFormat="1" ht="13.5" customHeight="1">
      <c r="B310" s="270"/>
      <c r="C310" s="275"/>
      <c r="D310" s="2"/>
      <c r="E310" s="15"/>
      <c r="F310" s="201"/>
      <c r="G310" s="201"/>
      <c r="H310" s="201"/>
      <c r="I310" s="201"/>
      <c r="J310" s="201"/>
      <c r="K310" s="4"/>
      <c r="L310" s="16"/>
      <c r="M310" s="15"/>
      <c r="N310" s="15"/>
      <c r="P310" s="201"/>
      <c r="Q310" s="201"/>
      <c r="R310" s="201"/>
      <c r="S310" s="201"/>
      <c r="T310" s="201"/>
      <c r="U310" s="15"/>
      <c r="V310" s="375"/>
    </row>
    <row r="311" spans="2:22" s="5" customFormat="1" ht="13.5" customHeight="1">
      <c r="B311" s="270"/>
      <c r="C311" s="275"/>
      <c r="D311" s="2"/>
      <c r="E311" s="15"/>
      <c r="F311" s="201"/>
      <c r="G311" s="201"/>
      <c r="H311" s="201"/>
      <c r="I311" s="201"/>
      <c r="J311" s="201"/>
      <c r="K311" s="4"/>
      <c r="L311" s="16"/>
      <c r="M311" s="15"/>
      <c r="N311" s="15"/>
      <c r="P311" s="201"/>
      <c r="Q311" s="201"/>
      <c r="R311" s="201"/>
      <c r="S311" s="201"/>
      <c r="T311" s="201"/>
      <c r="U311" s="15"/>
      <c r="V311" s="375"/>
    </row>
    <row r="312" spans="2:22" s="5" customFormat="1" ht="13.5" customHeight="1">
      <c r="B312" s="270"/>
      <c r="C312" s="275"/>
      <c r="D312" s="2"/>
      <c r="E312" s="15"/>
      <c r="F312" s="201"/>
      <c r="G312" s="201"/>
      <c r="H312" s="201"/>
      <c r="I312" s="201"/>
      <c r="J312" s="201"/>
      <c r="K312" s="4"/>
      <c r="L312" s="16"/>
      <c r="M312" s="15"/>
      <c r="N312" s="15"/>
      <c r="P312" s="201"/>
      <c r="Q312" s="201"/>
      <c r="R312" s="201"/>
      <c r="S312" s="201"/>
      <c r="T312" s="201"/>
      <c r="U312" s="15"/>
      <c r="V312" s="375"/>
    </row>
    <row r="313" spans="2:22" s="5" customFormat="1" ht="13.5" customHeight="1">
      <c r="B313" s="270"/>
      <c r="C313" s="275"/>
      <c r="D313" s="2"/>
      <c r="E313" s="15"/>
      <c r="F313" s="201"/>
      <c r="G313" s="201"/>
      <c r="H313" s="201"/>
      <c r="I313" s="201"/>
      <c r="J313" s="201"/>
      <c r="K313" s="4"/>
      <c r="L313" s="16"/>
      <c r="M313" s="15"/>
      <c r="N313" s="15"/>
      <c r="P313" s="201"/>
      <c r="Q313" s="201"/>
      <c r="R313" s="201"/>
      <c r="S313" s="201"/>
      <c r="T313" s="201"/>
      <c r="U313" s="15"/>
      <c r="V313" s="375"/>
    </row>
    <row r="314" spans="2:22" s="5" customFormat="1" ht="13.5" customHeight="1">
      <c r="B314" s="270"/>
      <c r="C314" s="275"/>
      <c r="D314" s="2"/>
      <c r="E314" s="15"/>
      <c r="F314" s="201"/>
      <c r="G314" s="201"/>
      <c r="H314" s="201"/>
      <c r="I314" s="201"/>
      <c r="J314" s="201"/>
      <c r="K314" s="4"/>
      <c r="L314" s="16"/>
      <c r="M314" s="15"/>
      <c r="N314" s="15"/>
      <c r="P314" s="201"/>
      <c r="Q314" s="201"/>
      <c r="R314" s="201"/>
      <c r="S314" s="201"/>
      <c r="T314" s="201"/>
      <c r="U314" s="15"/>
      <c r="V314" s="375"/>
    </row>
    <row r="315" spans="2:22" s="5" customFormat="1" ht="13.5" customHeight="1">
      <c r="B315" s="270"/>
      <c r="C315" s="275"/>
      <c r="D315" s="2"/>
      <c r="E315" s="15"/>
      <c r="F315" s="201"/>
      <c r="G315" s="201"/>
      <c r="H315" s="201"/>
      <c r="I315" s="201"/>
      <c r="J315" s="201"/>
      <c r="K315" s="4"/>
      <c r="L315" s="16"/>
      <c r="M315" s="15"/>
      <c r="N315" s="15"/>
      <c r="P315" s="201"/>
      <c r="Q315" s="201"/>
      <c r="R315" s="201"/>
      <c r="S315" s="201"/>
      <c r="T315" s="201"/>
      <c r="U315" s="15"/>
      <c r="V315" s="375"/>
    </row>
    <row r="316" spans="2:22" ht="15" customHeight="1">
      <c r="C316" s="275"/>
    </row>
    <row r="317" spans="2:22" ht="15" customHeight="1">
      <c r="C317" s="275"/>
    </row>
    <row r="318" spans="2:22" ht="15" customHeight="1">
      <c r="C318" s="275"/>
    </row>
    <row r="319" spans="2:22" ht="15" customHeight="1">
      <c r="C319" s="275"/>
    </row>
    <row r="320" spans="2:22" ht="15" customHeight="1">
      <c r="C320" s="275"/>
    </row>
    <row r="321" spans="3:3" ht="15" customHeight="1">
      <c r="C321" s="275"/>
    </row>
    <row r="322" spans="3:3" ht="15" customHeight="1">
      <c r="C322" s="275"/>
    </row>
    <row r="323" spans="3:3" ht="15" customHeight="1">
      <c r="C323" s="275"/>
    </row>
    <row r="324" spans="3:3" ht="15" customHeight="1">
      <c r="C324" s="275"/>
    </row>
    <row r="325" spans="3:3" ht="15" customHeight="1">
      <c r="C325" s="275"/>
    </row>
    <row r="326" spans="3:3" ht="15" customHeight="1">
      <c r="C326" s="275"/>
    </row>
    <row r="327" spans="3:3" ht="15" customHeight="1">
      <c r="C327" s="275"/>
    </row>
    <row r="328" spans="3:3" ht="15" customHeight="1">
      <c r="C328" s="275"/>
    </row>
    <row r="329" spans="3:3" ht="15" customHeight="1">
      <c r="C329" s="275"/>
    </row>
    <row r="330" spans="3:3" ht="15" customHeight="1">
      <c r="C330" s="275"/>
    </row>
    <row r="331" spans="3:3" ht="15" customHeight="1">
      <c r="C331" s="275"/>
    </row>
    <row r="332" spans="3:3" ht="15" customHeight="1">
      <c r="C332" s="275"/>
    </row>
    <row r="333" spans="3:3" ht="15" customHeight="1">
      <c r="C333" s="275"/>
    </row>
    <row r="334" spans="3:3" ht="15" customHeight="1">
      <c r="C334" s="275"/>
    </row>
    <row r="335" spans="3:3" ht="15" customHeight="1">
      <c r="C335" s="275"/>
    </row>
    <row r="336" spans="3:3" ht="15" customHeight="1">
      <c r="C336" s="275"/>
    </row>
    <row r="337" spans="3:3" ht="15" customHeight="1">
      <c r="C337" s="275"/>
    </row>
    <row r="338" spans="3:3" ht="15" customHeight="1">
      <c r="C338" s="275"/>
    </row>
    <row r="339" spans="3:3" ht="15" customHeight="1">
      <c r="C339" s="275"/>
    </row>
    <row r="340" spans="3:3" ht="15" customHeight="1">
      <c r="C340" s="275"/>
    </row>
    <row r="341" spans="3:3" ht="15" customHeight="1">
      <c r="C341" s="275"/>
    </row>
    <row r="342" spans="3:3" ht="15" customHeight="1">
      <c r="C342" s="275"/>
    </row>
    <row r="343" spans="3:3" ht="15" customHeight="1">
      <c r="C343" s="275"/>
    </row>
    <row r="344" spans="3:3" ht="15" customHeight="1">
      <c r="C344" s="275"/>
    </row>
    <row r="345" spans="3:3" ht="15" customHeight="1">
      <c r="C345" s="275"/>
    </row>
    <row r="346" spans="3:3" ht="15" customHeight="1">
      <c r="C346" s="275"/>
    </row>
    <row r="347" spans="3:3" ht="15" customHeight="1">
      <c r="C347" s="275"/>
    </row>
    <row r="348" spans="3:3" ht="15" customHeight="1">
      <c r="C348" s="275"/>
    </row>
    <row r="349" spans="3:3" ht="15" customHeight="1">
      <c r="C349" s="275"/>
    </row>
    <row r="350" spans="3:3" ht="15" customHeight="1">
      <c r="C350" s="275"/>
    </row>
    <row r="351" spans="3:3" ht="15" customHeight="1">
      <c r="C351" s="275"/>
    </row>
    <row r="352" spans="3:3" ht="15" customHeight="1">
      <c r="C352" s="275"/>
    </row>
    <row r="353" spans="3:3" ht="15" customHeight="1">
      <c r="C353" s="275"/>
    </row>
    <row r="354" spans="3:3" ht="15" customHeight="1">
      <c r="C354" s="275"/>
    </row>
    <row r="355" spans="3:3" ht="15" customHeight="1">
      <c r="C355" s="275"/>
    </row>
    <row r="356" spans="3:3" ht="15" customHeight="1">
      <c r="C356" s="275"/>
    </row>
    <row r="357" spans="3:3" ht="15" customHeight="1">
      <c r="C357" s="275"/>
    </row>
    <row r="358" spans="3:3" ht="15" customHeight="1">
      <c r="C358" s="275"/>
    </row>
    <row r="359" spans="3:3" ht="15" customHeight="1">
      <c r="C359" s="275"/>
    </row>
    <row r="360" spans="3:3" ht="15" customHeight="1">
      <c r="C360" s="275"/>
    </row>
    <row r="361" spans="3:3" ht="15" customHeight="1">
      <c r="C361" s="275"/>
    </row>
    <row r="362" spans="3:3" ht="15" customHeight="1">
      <c r="C362" s="275"/>
    </row>
    <row r="363" spans="3:3" ht="15" customHeight="1">
      <c r="C363" s="275"/>
    </row>
    <row r="364" spans="3:3" ht="15" customHeight="1">
      <c r="C364" s="275"/>
    </row>
    <row r="365" spans="3:3" ht="15" customHeight="1">
      <c r="C365" s="275"/>
    </row>
    <row r="366" spans="3:3" ht="15" customHeight="1">
      <c r="C366" s="275"/>
    </row>
    <row r="367" spans="3:3" ht="15" customHeight="1">
      <c r="C367" s="275"/>
    </row>
    <row r="368" spans="3:3" ht="15" customHeight="1">
      <c r="C368" s="275"/>
    </row>
    <row r="369" spans="3:3" ht="15" customHeight="1">
      <c r="C369" s="275"/>
    </row>
    <row r="370" spans="3:3" ht="15" customHeight="1">
      <c r="C370" s="275"/>
    </row>
    <row r="371" spans="3:3" ht="15" customHeight="1">
      <c r="C371" s="275"/>
    </row>
    <row r="372" spans="3:3" ht="15" customHeight="1">
      <c r="C372" s="275"/>
    </row>
    <row r="373" spans="3:3" ht="15" customHeight="1">
      <c r="C373" s="275"/>
    </row>
    <row r="374" spans="3:3" ht="15" customHeight="1">
      <c r="C374" s="275"/>
    </row>
    <row r="375" spans="3:3" ht="15" customHeight="1">
      <c r="C375" s="275"/>
    </row>
    <row r="376" spans="3:3" ht="15" customHeight="1">
      <c r="C376" s="275"/>
    </row>
    <row r="377" spans="3:3" ht="15" customHeight="1">
      <c r="C377" s="275"/>
    </row>
    <row r="378" spans="3:3" ht="15" customHeight="1">
      <c r="C378" s="275"/>
    </row>
    <row r="379" spans="3:3" ht="15" customHeight="1">
      <c r="C379" s="275"/>
    </row>
    <row r="380" spans="3:3" ht="15" customHeight="1">
      <c r="C380" s="275"/>
    </row>
    <row r="381" spans="3:3" ht="15" customHeight="1">
      <c r="C381" s="275"/>
    </row>
    <row r="382" spans="3:3" ht="15" customHeight="1">
      <c r="C382" s="275"/>
    </row>
    <row r="383" spans="3:3" ht="15" customHeight="1">
      <c r="C383" s="275"/>
    </row>
    <row r="384" spans="3:3" ht="15" customHeight="1">
      <c r="C384" s="275"/>
    </row>
    <row r="385" spans="3:3" ht="15" customHeight="1">
      <c r="C385" s="275"/>
    </row>
    <row r="386" spans="3:3" ht="15" customHeight="1">
      <c r="C386" s="275"/>
    </row>
    <row r="387" spans="3:3" ht="15" customHeight="1">
      <c r="C387" s="275"/>
    </row>
    <row r="388" spans="3:3" ht="15" customHeight="1">
      <c r="C388" s="275"/>
    </row>
    <row r="389" spans="3:3" ht="15" customHeight="1">
      <c r="C389" s="275"/>
    </row>
    <row r="390" spans="3:3" ht="15" customHeight="1">
      <c r="C390" s="275"/>
    </row>
    <row r="391" spans="3:3" ht="15" customHeight="1">
      <c r="C391" s="275"/>
    </row>
    <row r="392" spans="3:3" ht="15" customHeight="1">
      <c r="C392" s="275"/>
    </row>
    <row r="393" spans="3:3" ht="15" customHeight="1">
      <c r="C393" s="275"/>
    </row>
    <row r="394" spans="3:3" ht="15" customHeight="1">
      <c r="C394" s="275"/>
    </row>
    <row r="395" spans="3:3" ht="15" customHeight="1">
      <c r="C395" s="275"/>
    </row>
  </sheetData>
  <sheetProtection algorithmName="SHA-512" hashValue="s6W9FACCxLslN+8wsu9OA/RLucByjnlpVfWDgKgP12gNYtyfcn1FGJc59nX9p66idkrKow4b+5WUKsv0xfRfPA==" saltValue="ydplD3OAor1IlNEAFZfqsQ==" spinCount="100000" sheet="1" selectLockedCells="1"/>
  <autoFilter ref="B8:AF38" xr:uid="{00000000-0009-0000-0000-000003000000}"/>
  <mergeCells count="28">
    <mergeCell ref="C5:J6"/>
    <mergeCell ref="B17:B18"/>
    <mergeCell ref="C17:C19"/>
    <mergeCell ref="B21:B29"/>
    <mergeCell ref="D17:D19"/>
    <mergeCell ref="C21:C29"/>
    <mergeCell ref="D21:D29"/>
    <mergeCell ref="C14:C15"/>
    <mergeCell ref="D14:D15"/>
    <mergeCell ref="E14:E15"/>
    <mergeCell ref="K1:N6"/>
    <mergeCell ref="M14:M20"/>
    <mergeCell ref="P5:T6"/>
    <mergeCell ref="M75:N77"/>
    <mergeCell ref="L75:L77"/>
    <mergeCell ref="L73:N74"/>
    <mergeCell ref="N9:N13"/>
    <mergeCell ref="N14:N20"/>
    <mergeCell ref="N33:N36"/>
    <mergeCell ref="N21:N31"/>
    <mergeCell ref="D44:E44"/>
    <mergeCell ref="D45:E45"/>
    <mergeCell ref="D46:E46"/>
    <mergeCell ref="M33:M36"/>
    <mergeCell ref="M9:M13"/>
    <mergeCell ref="M21:M31"/>
    <mergeCell ref="D43:E43"/>
    <mergeCell ref="D42:E42"/>
  </mergeCells>
  <phoneticPr fontId="3"/>
  <conditionalFormatting sqref="F28:H29 F30:J36 F9:J21">
    <cfRule type="cellIs" dxfId="9" priority="16" operator="equal">
      <formula>"-"</formula>
    </cfRule>
  </conditionalFormatting>
  <conditionalFormatting sqref="F24:H25 F27:H27">
    <cfRule type="cellIs" dxfId="8" priority="13" operator="equal">
      <formula>"-"</formula>
    </cfRule>
  </conditionalFormatting>
  <conditionalFormatting sqref="F22:H23">
    <cfRule type="cellIs" dxfId="7" priority="12" operator="equal">
      <formula>"-"</formula>
    </cfRule>
  </conditionalFormatting>
  <conditionalFormatting sqref="F26:H26">
    <cfRule type="cellIs" dxfId="6" priority="11" operator="equal">
      <formula>"-"</formula>
    </cfRule>
  </conditionalFormatting>
  <conditionalFormatting sqref="I22:J29">
    <cfRule type="cellIs" dxfId="5" priority="6" operator="equal">
      <formula>"-"</formula>
    </cfRule>
  </conditionalFormatting>
  <conditionalFormatting sqref="P28:R29 P30:T36 P9:T21">
    <cfRule type="cellIs" dxfId="4" priority="5" operator="equal">
      <formula>"-"</formula>
    </cfRule>
  </conditionalFormatting>
  <conditionalFormatting sqref="P24:R25 P27:R27">
    <cfRule type="cellIs" dxfId="3" priority="4" operator="equal">
      <formula>"-"</formula>
    </cfRule>
  </conditionalFormatting>
  <conditionalFormatting sqref="P22:R23">
    <cfRule type="cellIs" dxfId="2" priority="3" operator="equal">
      <formula>"-"</formula>
    </cfRule>
  </conditionalFormatting>
  <conditionalFormatting sqref="P26:R26">
    <cfRule type="cellIs" dxfId="1" priority="2" operator="equal">
      <formula>"-"</formula>
    </cfRule>
  </conditionalFormatting>
  <conditionalFormatting sqref="S22:T29">
    <cfRule type="cellIs" dxfId="0" priority="1" operator="equal">
      <formula>"-"</formula>
    </cfRule>
  </conditionalFormatting>
  <dataValidations count="4">
    <dataValidation type="list" allowBlank="1" showInputMessage="1" showErrorMessage="1" sqref="K13 K36 K31:K33 K20 K18 K15:K16" xr:uid="{00000000-0002-0000-0300-000000000000}">
      <formula1>$F$7:$J$7</formula1>
    </dataValidation>
    <dataValidation type="list" allowBlank="1" showInputMessage="1" showErrorMessage="1" sqref="L16" xr:uid="{00000000-0002-0000-0300-000001000000}">
      <formula1>$B$80:$B$88</formula1>
    </dataValidation>
    <dataValidation type="list" allowBlank="1" showInputMessage="1" showErrorMessage="1" sqref="K9:K12 K14 K21:K29" xr:uid="{00000000-0002-0000-0300-000002000000}">
      <formula1>$AJ$9:$AJ$11</formula1>
    </dataValidation>
    <dataValidation type="list" allowBlank="1" showInputMessage="1" showErrorMessage="1" sqref="K17 K19 K30 K34:K35" xr:uid="{00000000-0002-0000-0300-000003000000}">
      <formula1>$AK$9:$AK$12</formula1>
    </dataValidation>
  </dataValidations>
  <printOptions horizontalCentered="1"/>
  <pageMargins left="0.23622047244094491" right="0.23622047244094491" top="0.59055118110236227" bottom="0.35433070866141736" header="0.31496062992125984" footer="0.31496062992125984"/>
  <pageSetup paperSize="8" scale="53" fitToHeight="0" orientation="portrait" cellComments="asDisplayed" r:id="rId1"/>
  <headerFooter>
    <oddFooter>&amp;C&amp;P/&amp;N&amp;R&amp;9  &amp;F&amp;A</oddFooter>
  </headerFooter>
  <rowBreaks count="1" manualBreakCount="1">
    <brk id="26" max="1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Y407"/>
  <sheetViews>
    <sheetView showGridLines="0" view="pageBreakPreview" zoomScale="90" zoomScaleNormal="70" zoomScaleSheetLayoutView="90" zoomScalePageLayoutView="85" workbookViewId="0">
      <selection activeCell="J24" sqref="J24:L24"/>
    </sheetView>
  </sheetViews>
  <sheetFormatPr defaultColWidth="12.625" defaultRowHeight="15" customHeight="1"/>
  <cols>
    <col min="1" max="1" width="6" style="279" customWidth="1"/>
    <col min="2" max="2" width="15.625" style="282" customWidth="1"/>
    <col min="3" max="3" width="9.625" style="281" customWidth="1"/>
    <col min="4" max="4" width="64.625" style="282" customWidth="1"/>
    <col min="5" max="8" width="8.5" style="283" customWidth="1"/>
    <col min="9" max="9" width="6.375" style="283" customWidth="1"/>
    <col min="10" max="10" width="6.25" style="284" customWidth="1"/>
    <col min="11" max="11" width="3.75" style="285" customWidth="1"/>
    <col min="12" max="12" width="6.25" style="282" customWidth="1"/>
    <col min="13" max="13" width="12.125" style="282" customWidth="1"/>
    <col min="14" max="14" width="12.625" style="282" customWidth="1"/>
    <col min="15" max="25" width="12.625" style="286" customWidth="1"/>
    <col min="26" max="16384" width="12.625" style="286"/>
  </cols>
  <sheetData>
    <row r="1" spans="1:15" s="281" customFormat="1" ht="18.75" customHeight="1">
      <c r="A1" s="279"/>
      <c r="B1" s="280"/>
      <c r="D1" s="282"/>
      <c r="E1" s="283"/>
      <c r="F1" s="283"/>
      <c r="G1" s="283"/>
      <c r="H1" s="283"/>
      <c r="I1" s="283"/>
      <c r="J1" s="284"/>
      <c r="K1" s="285"/>
      <c r="L1" s="282"/>
      <c r="M1" s="282"/>
      <c r="N1" s="282"/>
      <c r="O1" s="286"/>
    </row>
    <row r="2" spans="1:15" ht="39" customHeight="1">
      <c r="A2" s="287" t="s">
        <v>586</v>
      </c>
      <c r="B2" s="287"/>
      <c r="C2" s="288"/>
      <c r="D2" s="287"/>
      <c r="E2" s="289"/>
      <c r="F2" s="289"/>
      <c r="G2" s="289"/>
      <c r="H2" s="289"/>
      <c r="I2" s="289"/>
      <c r="J2" s="290"/>
      <c r="K2" s="291"/>
      <c r="L2" s="292"/>
      <c r="M2" s="292"/>
    </row>
    <row r="3" spans="1:15" ht="9" customHeight="1">
      <c r="A3" s="287"/>
      <c r="B3" s="287"/>
      <c r="C3" s="288"/>
      <c r="D3" s="287"/>
      <c r="E3" s="289"/>
      <c r="F3" s="289"/>
      <c r="G3" s="289"/>
      <c r="H3" s="289"/>
      <c r="I3" s="289"/>
      <c r="J3" s="290"/>
      <c r="K3" s="291"/>
      <c r="L3" s="292"/>
      <c r="M3" s="292"/>
    </row>
    <row r="4" spans="1:15" ht="31.5" customHeight="1">
      <c r="A4" s="293" t="s">
        <v>121</v>
      </c>
      <c r="B4" s="293" t="s">
        <v>122</v>
      </c>
      <c r="C4" s="293" t="s">
        <v>123</v>
      </c>
      <c r="D4" s="293" t="s">
        <v>124</v>
      </c>
      <c r="E4" s="706" t="s">
        <v>207</v>
      </c>
      <c r="F4" s="707"/>
      <c r="G4" s="707"/>
      <c r="H4" s="707"/>
      <c r="I4" s="708"/>
      <c r="J4" s="709" t="s">
        <v>206</v>
      </c>
      <c r="K4" s="710"/>
      <c r="L4" s="711"/>
      <c r="M4" s="292"/>
      <c r="N4" s="286"/>
    </row>
    <row r="5" spans="1:15" ht="20.25" customHeight="1">
      <c r="A5" s="294">
        <v>1</v>
      </c>
      <c r="B5" s="294" t="s">
        <v>125</v>
      </c>
      <c r="C5" s="295" t="s">
        <v>126</v>
      </c>
      <c r="D5" s="296" t="s">
        <v>127</v>
      </c>
      <c r="E5" s="713" t="s">
        <v>128</v>
      </c>
      <c r="F5" s="714"/>
      <c r="G5" s="714"/>
      <c r="H5" s="714"/>
      <c r="I5" s="715"/>
      <c r="J5" s="689"/>
      <c r="K5" s="689"/>
      <c r="L5" s="689"/>
      <c r="M5" s="367" t="s">
        <v>480</v>
      </c>
      <c r="N5" s="286"/>
    </row>
    <row r="6" spans="1:15" ht="20.25" customHeight="1">
      <c r="A6" s="298"/>
      <c r="B6" s="298" t="s">
        <v>129</v>
      </c>
      <c r="C6" s="299" t="s">
        <v>130</v>
      </c>
      <c r="D6" s="300" t="s">
        <v>131</v>
      </c>
      <c r="E6" s="700" t="s">
        <v>132</v>
      </c>
      <c r="F6" s="701"/>
      <c r="G6" s="701"/>
      <c r="H6" s="701"/>
      <c r="I6" s="702"/>
      <c r="J6" s="689"/>
      <c r="K6" s="689"/>
      <c r="L6" s="689"/>
      <c r="M6" s="297" t="s">
        <v>480</v>
      </c>
      <c r="N6" s="286"/>
    </row>
    <row r="7" spans="1:15" s="301" customFormat="1" ht="20.25" customHeight="1">
      <c r="A7" s="298"/>
      <c r="B7" s="298"/>
      <c r="C7" s="299" t="s">
        <v>133</v>
      </c>
      <c r="D7" s="300" t="s">
        <v>227</v>
      </c>
      <c r="E7" s="700" t="s">
        <v>226</v>
      </c>
      <c r="F7" s="701"/>
      <c r="G7" s="701"/>
      <c r="H7" s="701"/>
      <c r="I7" s="702"/>
      <c r="J7" s="689"/>
      <c r="K7" s="689"/>
      <c r="L7" s="689"/>
      <c r="M7" s="297" t="s">
        <v>480</v>
      </c>
      <c r="N7" s="286"/>
    </row>
    <row r="8" spans="1:15" s="301" customFormat="1" ht="20.25" customHeight="1">
      <c r="A8" s="298"/>
      <c r="B8" s="298"/>
      <c r="C8" s="299" t="s">
        <v>134</v>
      </c>
      <c r="D8" s="300" t="s">
        <v>230</v>
      </c>
      <c r="E8" s="700" t="s">
        <v>135</v>
      </c>
      <c r="F8" s="701"/>
      <c r="G8" s="701"/>
      <c r="H8" s="701"/>
      <c r="I8" s="702"/>
      <c r="J8" s="689"/>
      <c r="K8" s="689"/>
      <c r="L8" s="689"/>
      <c r="M8" s="297" t="s">
        <v>480</v>
      </c>
      <c r="N8" s="286"/>
    </row>
    <row r="9" spans="1:15" s="301" customFormat="1" ht="27.75" customHeight="1">
      <c r="A9" s="298"/>
      <c r="B9" s="298"/>
      <c r="C9" s="302" t="s">
        <v>136</v>
      </c>
      <c r="D9" s="298" t="s">
        <v>137</v>
      </c>
      <c r="E9" s="666" t="s">
        <v>138</v>
      </c>
      <c r="F9" s="667"/>
      <c r="G9" s="667"/>
      <c r="H9" s="667"/>
      <c r="I9" s="668"/>
      <c r="J9" s="669"/>
      <c r="K9" s="669"/>
      <c r="L9" s="669"/>
      <c r="M9" s="292" t="s">
        <v>237</v>
      </c>
      <c r="N9" s="286"/>
    </row>
    <row r="10" spans="1:15" s="301" customFormat="1" ht="21" customHeight="1">
      <c r="A10" s="298"/>
      <c r="B10" s="298"/>
      <c r="C10" s="299" t="s">
        <v>139</v>
      </c>
      <c r="D10" s="300" t="s">
        <v>140</v>
      </c>
      <c r="E10" s="700" t="s">
        <v>210</v>
      </c>
      <c r="F10" s="701"/>
      <c r="G10" s="701"/>
      <c r="H10" s="701"/>
      <c r="I10" s="702"/>
      <c r="J10" s="712"/>
      <c r="K10" s="712"/>
      <c r="L10" s="712"/>
      <c r="M10" s="297" t="s">
        <v>480</v>
      </c>
      <c r="N10" s="286"/>
    </row>
    <row r="11" spans="1:15" s="301" customFormat="1" ht="21" customHeight="1">
      <c r="A11" s="298"/>
      <c r="B11" s="298"/>
      <c r="C11" s="299" t="s">
        <v>141</v>
      </c>
      <c r="D11" s="300" t="s">
        <v>142</v>
      </c>
      <c r="E11" s="700" t="s">
        <v>143</v>
      </c>
      <c r="F11" s="701"/>
      <c r="G11" s="701"/>
      <c r="H11" s="701"/>
      <c r="I11" s="702"/>
      <c r="J11" s="689"/>
      <c r="K11" s="689"/>
      <c r="L11" s="689"/>
      <c r="M11" s="297" t="s">
        <v>480</v>
      </c>
      <c r="N11" s="286"/>
    </row>
    <row r="12" spans="1:15" s="301" customFormat="1" ht="21" customHeight="1">
      <c r="A12" s="298"/>
      <c r="B12" s="298"/>
      <c r="C12" s="299" t="s">
        <v>231</v>
      </c>
      <c r="D12" s="300" t="s">
        <v>144</v>
      </c>
      <c r="E12" s="700" t="s">
        <v>229</v>
      </c>
      <c r="F12" s="701"/>
      <c r="G12" s="701"/>
      <c r="H12" s="701"/>
      <c r="I12" s="702"/>
      <c r="J12" s="689"/>
      <c r="K12" s="689"/>
      <c r="L12" s="689"/>
      <c r="M12" s="297" t="s">
        <v>480</v>
      </c>
      <c r="N12" s="286"/>
    </row>
    <row r="13" spans="1:15" s="301" customFormat="1" ht="21" customHeight="1">
      <c r="A13" s="298"/>
      <c r="B13" s="298"/>
      <c r="C13" s="299" t="s">
        <v>145</v>
      </c>
      <c r="D13" s="300" t="s">
        <v>146</v>
      </c>
      <c r="E13" s="700" t="s">
        <v>147</v>
      </c>
      <c r="F13" s="701"/>
      <c r="G13" s="701"/>
      <c r="H13" s="701"/>
      <c r="I13" s="702"/>
      <c r="J13" s="689"/>
      <c r="K13" s="689"/>
      <c r="L13" s="689"/>
      <c r="M13" s="297" t="s">
        <v>480</v>
      </c>
      <c r="N13" s="286"/>
    </row>
    <row r="14" spans="1:15" s="301" customFormat="1" ht="27.75" customHeight="1">
      <c r="A14" s="298"/>
      <c r="B14" s="298"/>
      <c r="C14" s="302" t="s">
        <v>232</v>
      </c>
      <c r="D14" s="298" t="s">
        <v>148</v>
      </c>
      <c r="E14" s="671" t="s">
        <v>149</v>
      </c>
      <c r="F14" s="672"/>
      <c r="G14" s="672"/>
      <c r="H14" s="672"/>
      <c r="I14" s="673"/>
      <c r="J14" s="669"/>
      <c r="K14" s="669"/>
      <c r="L14" s="669"/>
      <c r="M14" s="292" t="s">
        <v>237</v>
      </c>
      <c r="N14" s="286"/>
    </row>
    <row r="15" spans="1:15" s="301" customFormat="1" ht="27.75" customHeight="1">
      <c r="A15" s="294">
        <v>2</v>
      </c>
      <c r="B15" s="294" t="s">
        <v>150</v>
      </c>
      <c r="C15" s="303" t="s">
        <v>151</v>
      </c>
      <c r="D15" s="304" t="s">
        <v>152</v>
      </c>
      <c r="E15" s="682"/>
      <c r="F15" s="683"/>
      <c r="G15" s="683"/>
      <c r="H15" s="683"/>
      <c r="I15" s="684"/>
      <c r="J15" s="681"/>
      <c r="K15" s="681"/>
      <c r="L15" s="681"/>
      <c r="M15" s="292"/>
      <c r="N15" s="286"/>
    </row>
    <row r="16" spans="1:15" s="301" customFormat="1" ht="27.75" customHeight="1">
      <c r="A16" s="298"/>
      <c r="B16" s="298"/>
      <c r="C16" s="302" t="s">
        <v>153</v>
      </c>
      <c r="D16" s="298" t="s">
        <v>154</v>
      </c>
      <c r="E16" s="666" t="s">
        <v>482</v>
      </c>
      <c r="F16" s="667"/>
      <c r="G16" s="667"/>
      <c r="H16" s="667"/>
      <c r="I16" s="668"/>
      <c r="J16" s="365"/>
      <c r="K16" s="361" t="s">
        <v>481</v>
      </c>
      <c r="L16" s="366"/>
      <c r="M16" s="292" t="s">
        <v>228</v>
      </c>
      <c r="N16" s="286"/>
    </row>
    <row r="17" spans="1:14" s="301" customFormat="1" ht="27.75" customHeight="1">
      <c r="A17" s="298"/>
      <c r="B17" s="298"/>
      <c r="C17" s="302" t="s">
        <v>155</v>
      </c>
      <c r="D17" s="298" t="s">
        <v>156</v>
      </c>
      <c r="E17" s="666" t="s">
        <v>157</v>
      </c>
      <c r="F17" s="667"/>
      <c r="G17" s="667"/>
      <c r="H17" s="667"/>
      <c r="I17" s="668"/>
      <c r="J17" s="669"/>
      <c r="K17" s="669"/>
      <c r="L17" s="669"/>
      <c r="M17" s="292" t="s">
        <v>237</v>
      </c>
      <c r="N17" s="286"/>
    </row>
    <row r="18" spans="1:14" s="301" customFormat="1" ht="27.75" customHeight="1">
      <c r="A18" s="298"/>
      <c r="B18" s="298"/>
      <c r="C18" s="305" t="s">
        <v>224</v>
      </c>
      <c r="D18" s="306" t="s">
        <v>223</v>
      </c>
      <c r="E18" s="682"/>
      <c r="F18" s="683"/>
      <c r="G18" s="683"/>
      <c r="H18" s="683"/>
      <c r="I18" s="684"/>
      <c r="J18" s="694"/>
      <c r="K18" s="695"/>
      <c r="L18" s="696"/>
      <c r="N18" s="286"/>
    </row>
    <row r="19" spans="1:14" s="301" customFormat="1" ht="27.75" customHeight="1">
      <c r="A19" s="298"/>
      <c r="B19" s="298"/>
      <c r="C19" s="302" t="s">
        <v>225</v>
      </c>
      <c r="D19" s="298" t="s">
        <v>158</v>
      </c>
      <c r="E19" s="666" t="s">
        <v>211</v>
      </c>
      <c r="F19" s="667"/>
      <c r="G19" s="667"/>
      <c r="H19" s="667"/>
      <c r="I19" s="668"/>
      <c r="J19" s="697"/>
      <c r="K19" s="698"/>
      <c r="L19" s="699"/>
      <c r="M19" s="292" t="s">
        <v>228</v>
      </c>
      <c r="N19" s="286"/>
    </row>
    <row r="20" spans="1:14" s="301" customFormat="1" ht="27.75" customHeight="1">
      <c r="A20" s="298"/>
      <c r="B20" s="298"/>
      <c r="C20" s="302" t="s">
        <v>159</v>
      </c>
      <c r="D20" s="298" t="s">
        <v>160</v>
      </c>
      <c r="E20" s="666" t="s">
        <v>511</v>
      </c>
      <c r="F20" s="667"/>
      <c r="G20" s="667"/>
      <c r="H20" s="667"/>
      <c r="I20" s="668"/>
      <c r="J20" s="703"/>
      <c r="K20" s="704"/>
      <c r="L20" s="705"/>
      <c r="M20" s="292" t="s">
        <v>237</v>
      </c>
      <c r="N20" s="286"/>
    </row>
    <row r="21" spans="1:14" s="301" customFormat="1" ht="27.75" customHeight="1">
      <c r="A21" s="298"/>
      <c r="B21" s="298"/>
      <c r="C21" s="305" t="s">
        <v>161</v>
      </c>
      <c r="D21" s="306" t="s">
        <v>162</v>
      </c>
      <c r="E21" s="682"/>
      <c r="F21" s="683"/>
      <c r="G21" s="683"/>
      <c r="H21" s="683"/>
      <c r="I21" s="684"/>
      <c r="J21" s="681"/>
      <c r="K21" s="681"/>
      <c r="L21" s="681"/>
      <c r="M21" s="292"/>
      <c r="N21" s="286"/>
    </row>
    <row r="22" spans="1:14" s="301" customFormat="1" ht="27.75" customHeight="1">
      <c r="A22" s="298"/>
      <c r="B22" s="298"/>
      <c r="C22" s="307" t="s">
        <v>163</v>
      </c>
      <c r="D22" s="308" t="s">
        <v>164</v>
      </c>
      <c r="E22" s="674"/>
      <c r="F22" s="675"/>
      <c r="G22" s="675"/>
      <c r="H22" s="675"/>
      <c r="I22" s="676"/>
      <c r="J22" s="693"/>
      <c r="K22" s="693"/>
      <c r="L22" s="693"/>
      <c r="M22" s="292"/>
      <c r="N22" s="286"/>
    </row>
    <row r="23" spans="1:14" s="301" customFormat="1" ht="21" customHeight="1">
      <c r="A23" s="298"/>
      <c r="B23" s="298"/>
      <c r="C23" s="302"/>
      <c r="D23" s="309" t="s">
        <v>165</v>
      </c>
      <c r="E23" s="690"/>
      <c r="F23" s="691"/>
      <c r="G23" s="691"/>
      <c r="H23" s="691"/>
      <c r="I23" s="692"/>
      <c r="J23" s="689"/>
      <c r="K23" s="689"/>
      <c r="L23" s="689"/>
      <c r="M23" s="292"/>
      <c r="N23" s="286"/>
    </row>
    <row r="24" spans="1:14" s="301" customFormat="1" ht="27.75" customHeight="1">
      <c r="A24" s="298"/>
      <c r="B24" s="298"/>
      <c r="C24" s="302"/>
      <c r="D24" s="298" t="s">
        <v>220</v>
      </c>
      <c r="E24" s="666" t="s">
        <v>219</v>
      </c>
      <c r="F24" s="667"/>
      <c r="G24" s="667"/>
      <c r="H24" s="667"/>
      <c r="I24" s="668"/>
      <c r="J24" s="669"/>
      <c r="K24" s="669"/>
      <c r="L24" s="669"/>
      <c r="M24" s="292" t="s">
        <v>237</v>
      </c>
      <c r="N24" s="286"/>
    </row>
    <row r="25" spans="1:14" s="301" customFormat="1" ht="27.75" customHeight="1">
      <c r="A25" s="298"/>
      <c r="B25" s="298"/>
      <c r="C25" s="302"/>
      <c r="D25" s="298" t="s">
        <v>221</v>
      </c>
      <c r="E25" s="362" t="s">
        <v>211</v>
      </c>
      <c r="F25" s="363"/>
      <c r="G25" s="363"/>
      <c r="H25" s="363"/>
      <c r="I25" s="364"/>
      <c r="J25" s="685"/>
      <c r="K25" s="685"/>
      <c r="L25" s="685"/>
      <c r="M25" s="292" t="s">
        <v>228</v>
      </c>
      <c r="N25" s="286"/>
    </row>
    <row r="26" spans="1:14" s="301" customFormat="1" ht="21" customHeight="1">
      <c r="A26" s="298"/>
      <c r="B26" s="298"/>
      <c r="C26" s="302"/>
      <c r="D26" s="309" t="s">
        <v>166</v>
      </c>
      <c r="E26" s="690"/>
      <c r="F26" s="691"/>
      <c r="G26" s="691"/>
      <c r="H26" s="691"/>
      <c r="I26" s="692"/>
      <c r="J26" s="689"/>
      <c r="K26" s="689"/>
      <c r="L26" s="689"/>
      <c r="M26" s="292"/>
      <c r="N26" s="286"/>
    </row>
    <row r="27" spans="1:14" s="301" customFormat="1" ht="27.75" customHeight="1">
      <c r="A27" s="298"/>
      <c r="B27" s="298"/>
      <c r="C27" s="302"/>
      <c r="D27" s="298" t="s">
        <v>220</v>
      </c>
      <c r="E27" s="666" t="s">
        <v>219</v>
      </c>
      <c r="F27" s="667"/>
      <c r="G27" s="667"/>
      <c r="H27" s="667"/>
      <c r="I27" s="668"/>
      <c r="J27" s="669"/>
      <c r="K27" s="669"/>
      <c r="L27" s="669"/>
      <c r="M27" s="292" t="s">
        <v>237</v>
      </c>
      <c r="N27" s="286"/>
    </row>
    <row r="28" spans="1:14" s="301" customFormat="1" ht="27.75" customHeight="1">
      <c r="A28" s="298"/>
      <c r="B28" s="298"/>
      <c r="C28" s="302"/>
      <c r="D28" s="298" t="s">
        <v>221</v>
      </c>
      <c r="E28" s="362" t="s">
        <v>211</v>
      </c>
      <c r="F28" s="363"/>
      <c r="G28" s="363"/>
      <c r="H28" s="363"/>
      <c r="I28" s="364"/>
      <c r="J28" s="685"/>
      <c r="K28" s="685"/>
      <c r="L28" s="685"/>
      <c r="M28" s="292" t="s">
        <v>228</v>
      </c>
      <c r="N28" s="286"/>
    </row>
    <row r="29" spans="1:14" s="301" customFormat="1" ht="27.75" customHeight="1">
      <c r="A29" s="298"/>
      <c r="B29" s="298"/>
      <c r="C29" s="310" t="s">
        <v>167</v>
      </c>
      <c r="D29" s="311" t="s">
        <v>168</v>
      </c>
      <c r="E29" s="686"/>
      <c r="F29" s="687"/>
      <c r="G29" s="687"/>
      <c r="H29" s="687"/>
      <c r="I29" s="688"/>
      <c r="J29" s="689"/>
      <c r="K29" s="689"/>
      <c r="L29" s="689"/>
      <c r="M29" s="292"/>
      <c r="N29" s="286"/>
    </row>
    <row r="30" spans="1:14" s="301" customFormat="1" ht="21" customHeight="1">
      <c r="A30" s="298"/>
      <c r="B30" s="298"/>
      <c r="C30" s="302"/>
      <c r="D30" s="309" t="s">
        <v>165</v>
      </c>
      <c r="E30" s="690"/>
      <c r="F30" s="691"/>
      <c r="G30" s="691"/>
      <c r="H30" s="691"/>
      <c r="I30" s="692"/>
      <c r="J30" s="689"/>
      <c r="K30" s="689"/>
      <c r="L30" s="689"/>
      <c r="M30" s="292"/>
      <c r="N30" s="286"/>
    </row>
    <row r="31" spans="1:14" s="301" customFormat="1" ht="27.75" customHeight="1">
      <c r="A31" s="298"/>
      <c r="B31" s="298"/>
      <c r="C31" s="302"/>
      <c r="D31" s="298" t="s">
        <v>220</v>
      </c>
      <c r="E31" s="666" t="s">
        <v>219</v>
      </c>
      <c r="F31" s="667"/>
      <c r="G31" s="667"/>
      <c r="H31" s="667"/>
      <c r="I31" s="668"/>
      <c r="J31" s="669"/>
      <c r="K31" s="669"/>
      <c r="L31" s="669"/>
      <c r="M31" s="292" t="s">
        <v>237</v>
      </c>
      <c r="N31" s="286"/>
    </row>
    <row r="32" spans="1:14" s="301" customFormat="1" ht="27.75" customHeight="1">
      <c r="A32" s="298"/>
      <c r="B32" s="298"/>
      <c r="C32" s="302"/>
      <c r="D32" s="298" t="s">
        <v>221</v>
      </c>
      <c r="E32" s="362" t="s">
        <v>211</v>
      </c>
      <c r="F32" s="363"/>
      <c r="G32" s="363"/>
      <c r="H32" s="363"/>
      <c r="I32" s="364"/>
      <c r="J32" s="685"/>
      <c r="K32" s="685"/>
      <c r="L32" s="685"/>
      <c r="M32" s="292" t="s">
        <v>228</v>
      </c>
      <c r="N32" s="286"/>
    </row>
    <row r="33" spans="1:14" s="301" customFormat="1" ht="21" customHeight="1">
      <c r="A33" s="298"/>
      <c r="B33" s="298"/>
      <c r="C33" s="302"/>
      <c r="D33" s="309" t="s">
        <v>166</v>
      </c>
      <c r="E33" s="690"/>
      <c r="F33" s="691"/>
      <c r="G33" s="691"/>
      <c r="H33" s="691"/>
      <c r="I33" s="692"/>
      <c r="J33" s="689"/>
      <c r="K33" s="689"/>
      <c r="L33" s="689"/>
      <c r="M33" s="292"/>
      <c r="N33" s="286"/>
    </row>
    <row r="34" spans="1:14" s="301" customFormat="1" ht="27.75" customHeight="1">
      <c r="A34" s="298"/>
      <c r="B34" s="298"/>
      <c r="C34" s="302"/>
      <c r="D34" s="298" t="s">
        <v>220</v>
      </c>
      <c r="E34" s="666" t="s">
        <v>219</v>
      </c>
      <c r="F34" s="667"/>
      <c r="G34" s="667"/>
      <c r="H34" s="667"/>
      <c r="I34" s="668"/>
      <c r="J34" s="669"/>
      <c r="K34" s="669"/>
      <c r="L34" s="669"/>
      <c r="M34" s="292" t="s">
        <v>237</v>
      </c>
      <c r="N34" s="286"/>
    </row>
    <row r="35" spans="1:14" s="301" customFormat="1" ht="27.75" customHeight="1">
      <c r="A35" s="298"/>
      <c r="B35" s="298"/>
      <c r="C35" s="302"/>
      <c r="D35" s="298" t="s">
        <v>221</v>
      </c>
      <c r="E35" s="362" t="s">
        <v>211</v>
      </c>
      <c r="F35" s="363"/>
      <c r="G35" s="363"/>
      <c r="H35" s="363"/>
      <c r="I35" s="364"/>
      <c r="J35" s="685"/>
      <c r="K35" s="685"/>
      <c r="L35" s="685"/>
      <c r="M35" s="292" t="s">
        <v>228</v>
      </c>
      <c r="N35" s="286"/>
    </row>
    <row r="36" spans="1:14" s="301" customFormat="1" ht="27.75" customHeight="1">
      <c r="A36" s="298"/>
      <c r="B36" s="298"/>
      <c r="C36" s="310" t="s">
        <v>169</v>
      </c>
      <c r="D36" s="311" t="s">
        <v>170</v>
      </c>
      <c r="E36" s="686"/>
      <c r="F36" s="687"/>
      <c r="G36" s="687"/>
      <c r="H36" s="687"/>
      <c r="I36" s="688"/>
      <c r="J36" s="689"/>
      <c r="K36" s="689"/>
      <c r="L36" s="689"/>
      <c r="M36" s="292"/>
      <c r="N36" s="286"/>
    </row>
    <row r="37" spans="1:14" s="301" customFormat="1" ht="21" customHeight="1">
      <c r="A37" s="298"/>
      <c r="B37" s="298"/>
      <c r="C37" s="302"/>
      <c r="D37" s="309" t="s">
        <v>165</v>
      </c>
      <c r="E37" s="690"/>
      <c r="F37" s="691"/>
      <c r="G37" s="691"/>
      <c r="H37" s="691"/>
      <c r="I37" s="692"/>
      <c r="J37" s="689"/>
      <c r="K37" s="689"/>
      <c r="L37" s="689"/>
      <c r="M37" s="292"/>
      <c r="N37" s="286"/>
    </row>
    <row r="38" spans="1:14" s="301" customFormat="1" ht="27.75" customHeight="1">
      <c r="A38" s="298"/>
      <c r="B38" s="298"/>
      <c r="C38" s="302"/>
      <c r="D38" s="298" t="s">
        <v>220</v>
      </c>
      <c r="E38" s="666" t="s">
        <v>219</v>
      </c>
      <c r="F38" s="667"/>
      <c r="G38" s="667"/>
      <c r="H38" s="667"/>
      <c r="I38" s="668"/>
      <c r="J38" s="669"/>
      <c r="K38" s="669"/>
      <c r="L38" s="669"/>
      <c r="M38" s="292" t="s">
        <v>237</v>
      </c>
      <c r="N38" s="286"/>
    </row>
    <row r="39" spans="1:14" s="301" customFormat="1" ht="27.75" customHeight="1">
      <c r="A39" s="298"/>
      <c r="B39" s="298"/>
      <c r="C39" s="302"/>
      <c r="D39" s="298" t="s">
        <v>221</v>
      </c>
      <c r="E39" s="362" t="s">
        <v>211</v>
      </c>
      <c r="F39" s="363"/>
      <c r="G39" s="363"/>
      <c r="H39" s="363"/>
      <c r="I39" s="364"/>
      <c r="J39" s="685"/>
      <c r="K39" s="685"/>
      <c r="L39" s="685"/>
      <c r="M39" s="292" t="s">
        <v>228</v>
      </c>
      <c r="N39" s="286"/>
    </row>
    <row r="40" spans="1:14" s="301" customFormat="1" ht="21" customHeight="1">
      <c r="A40" s="298"/>
      <c r="B40" s="298"/>
      <c r="C40" s="302"/>
      <c r="D40" s="309" t="s">
        <v>166</v>
      </c>
      <c r="E40" s="690"/>
      <c r="F40" s="691"/>
      <c r="G40" s="691"/>
      <c r="H40" s="691"/>
      <c r="I40" s="692"/>
      <c r="J40" s="689"/>
      <c r="K40" s="689"/>
      <c r="L40" s="689"/>
      <c r="M40" s="292"/>
      <c r="N40" s="286"/>
    </row>
    <row r="41" spans="1:14" s="301" customFormat="1" ht="27.75" customHeight="1">
      <c r="A41" s="298"/>
      <c r="B41" s="298"/>
      <c r="C41" s="302"/>
      <c r="D41" s="298" t="s">
        <v>220</v>
      </c>
      <c r="E41" s="666" t="s">
        <v>219</v>
      </c>
      <c r="F41" s="667"/>
      <c r="G41" s="667"/>
      <c r="H41" s="667"/>
      <c r="I41" s="668"/>
      <c r="J41" s="669"/>
      <c r="K41" s="669"/>
      <c r="L41" s="669"/>
      <c r="M41" s="292" t="s">
        <v>237</v>
      </c>
      <c r="N41" s="286"/>
    </row>
    <row r="42" spans="1:14" s="301" customFormat="1" ht="27.75" customHeight="1">
      <c r="A42" s="298"/>
      <c r="B42" s="298"/>
      <c r="C42" s="302"/>
      <c r="D42" s="298" t="s">
        <v>221</v>
      </c>
      <c r="E42" s="362" t="s">
        <v>211</v>
      </c>
      <c r="F42" s="363"/>
      <c r="G42" s="363"/>
      <c r="H42" s="363"/>
      <c r="I42" s="364"/>
      <c r="J42" s="685"/>
      <c r="K42" s="685"/>
      <c r="L42" s="685"/>
      <c r="M42" s="292" t="s">
        <v>228</v>
      </c>
      <c r="N42" s="286"/>
    </row>
    <row r="43" spans="1:14" s="301" customFormat="1" ht="27.75" customHeight="1">
      <c r="A43" s="298"/>
      <c r="B43" s="298"/>
      <c r="C43" s="310" t="s">
        <v>171</v>
      </c>
      <c r="D43" s="311" t="s">
        <v>172</v>
      </c>
      <c r="E43" s="686"/>
      <c r="F43" s="687"/>
      <c r="G43" s="687"/>
      <c r="H43" s="687"/>
      <c r="I43" s="688"/>
      <c r="J43" s="689"/>
      <c r="K43" s="689"/>
      <c r="L43" s="689"/>
      <c r="M43" s="292"/>
      <c r="N43" s="286"/>
    </row>
    <row r="44" spans="1:14" s="301" customFormat="1" ht="21" customHeight="1">
      <c r="A44" s="298"/>
      <c r="B44" s="298"/>
      <c r="C44" s="302"/>
      <c r="D44" s="309" t="s">
        <v>165</v>
      </c>
      <c r="E44" s="690"/>
      <c r="F44" s="691"/>
      <c r="G44" s="691"/>
      <c r="H44" s="691"/>
      <c r="I44" s="692"/>
      <c r="J44" s="689"/>
      <c r="K44" s="689"/>
      <c r="L44" s="689"/>
      <c r="M44" s="292"/>
      <c r="N44" s="286"/>
    </row>
    <row r="45" spans="1:14" s="301" customFormat="1" ht="27.75" customHeight="1">
      <c r="A45" s="298"/>
      <c r="B45" s="298"/>
      <c r="C45" s="302"/>
      <c r="D45" s="298" t="s">
        <v>220</v>
      </c>
      <c r="E45" s="666" t="s">
        <v>219</v>
      </c>
      <c r="F45" s="667"/>
      <c r="G45" s="667"/>
      <c r="H45" s="667"/>
      <c r="I45" s="668"/>
      <c r="J45" s="669"/>
      <c r="K45" s="669"/>
      <c r="L45" s="669"/>
      <c r="M45" s="292" t="s">
        <v>237</v>
      </c>
      <c r="N45" s="286"/>
    </row>
    <row r="46" spans="1:14" s="301" customFormat="1" ht="27.75" customHeight="1">
      <c r="A46" s="298"/>
      <c r="B46" s="298"/>
      <c r="C46" s="302"/>
      <c r="D46" s="298" t="s">
        <v>221</v>
      </c>
      <c r="E46" s="362" t="s">
        <v>211</v>
      </c>
      <c r="F46" s="363"/>
      <c r="G46" s="363"/>
      <c r="H46" s="363"/>
      <c r="I46" s="364"/>
      <c r="J46" s="685"/>
      <c r="K46" s="685"/>
      <c r="L46" s="685"/>
      <c r="M46" s="292" t="s">
        <v>228</v>
      </c>
      <c r="N46" s="286"/>
    </row>
    <row r="47" spans="1:14" s="301" customFormat="1" ht="21" customHeight="1">
      <c r="A47" s="298"/>
      <c r="B47" s="298"/>
      <c r="C47" s="302"/>
      <c r="D47" s="309" t="s">
        <v>166</v>
      </c>
      <c r="E47" s="690"/>
      <c r="F47" s="691"/>
      <c r="G47" s="691"/>
      <c r="H47" s="691"/>
      <c r="I47" s="692"/>
      <c r="J47" s="689"/>
      <c r="K47" s="689"/>
      <c r="L47" s="689"/>
      <c r="M47" s="292"/>
      <c r="N47" s="286"/>
    </row>
    <row r="48" spans="1:14" s="301" customFormat="1" ht="27.75" customHeight="1">
      <c r="A48" s="298"/>
      <c r="B48" s="298"/>
      <c r="C48" s="302"/>
      <c r="D48" s="298" t="s">
        <v>220</v>
      </c>
      <c r="E48" s="666" t="s">
        <v>219</v>
      </c>
      <c r="F48" s="667"/>
      <c r="G48" s="667"/>
      <c r="H48" s="667"/>
      <c r="I48" s="668"/>
      <c r="J48" s="669"/>
      <c r="K48" s="669"/>
      <c r="L48" s="669"/>
      <c r="M48" s="292" t="s">
        <v>237</v>
      </c>
      <c r="N48" s="286"/>
    </row>
    <row r="49" spans="1:14" s="301" customFormat="1" ht="27.75" customHeight="1">
      <c r="A49" s="298"/>
      <c r="B49" s="298"/>
      <c r="C49" s="302"/>
      <c r="D49" s="298" t="s">
        <v>221</v>
      </c>
      <c r="E49" s="362" t="s">
        <v>211</v>
      </c>
      <c r="F49" s="363"/>
      <c r="G49" s="363"/>
      <c r="H49" s="363"/>
      <c r="I49" s="364"/>
      <c r="J49" s="685"/>
      <c r="K49" s="685"/>
      <c r="L49" s="685"/>
      <c r="M49" s="292" t="s">
        <v>228</v>
      </c>
      <c r="N49" s="286"/>
    </row>
    <row r="50" spans="1:14" s="301" customFormat="1" ht="27.75" customHeight="1">
      <c r="A50" s="298"/>
      <c r="B50" s="298"/>
      <c r="C50" s="305" t="s">
        <v>173</v>
      </c>
      <c r="D50" s="306" t="s">
        <v>174</v>
      </c>
      <c r="E50" s="682"/>
      <c r="F50" s="683"/>
      <c r="G50" s="683"/>
      <c r="H50" s="683"/>
      <c r="I50" s="684"/>
      <c r="J50" s="681"/>
      <c r="K50" s="681"/>
      <c r="L50" s="681"/>
      <c r="M50" s="292"/>
      <c r="N50" s="286"/>
    </row>
    <row r="51" spans="1:14" s="301" customFormat="1" ht="27.75" customHeight="1">
      <c r="A51" s="298"/>
      <c r="B51" s="298"/>
      <c r="C51" s="310" t="s">
        <v>175</v>
      </c>
      <c r="D51" s="311" t="s">
        <v>176</v>
      </c>
      <c r="E51" s="686"/>
      <c r="F51" s="687"/>
      <c r="G51" s="687"/>
      <c r="H51" s="687"/>
      <c r="I51" s="688"/>
      <c r="J51" s="689"/>
      <c r="K51" s="689"/>
      <c r="L51" s="689"/>
      <c r="M51" s="292"/>
      <c r="N51" s="286"/>
    </row>
    <row r="52" spans="1:14" s="301" customFormat="1" ht="27.75" customHeight="1">
      <c r="A52" s="298"/>
      <c r="B52" s="298"/>
      <c r="C52" s="302"/>
      <c r="D52" s="298" t="s">
        <v>177</v>
      </c>
      <c r="E52" s="666" t="s">
        <v>556</v>
      </c>
      <c r="F52" s="667"/>
      <c r="G52" s="667"/>
      <c r="H52" s="667"/>
      <c r="I52" s="668"/>
      <c r="J52" s="669"/>
      <c r="K52" s="669"/>
      <c r="L52" s="669"/>
      <c r="M52" s="292" t="s">
        <v>237</v>
      </c>
      <c r="N52" s="286"/>
    </row>
    <row r="53" spans="1:14" s="301" customFormat="1" ht="27.75" customHeight="1">
      <c r="A53" s="298"/>
      <c r="B53" s="298"/>
      <c r="C53" s="302"/>
      <c r="D53" s="298" t="s">
        <v>178</v>
      </c>
      <c r="E53" s="666" t="s">
        <v>556</v>
      </c>
      <c r="F53" s="667"/>
      <c r="G53" s="667"/>
      <c r="H53" s="667"/>
      <c r="I53" s="668"/>
      <c r="J53" s="669"/>
      <c r="K53" s="669"/>
      <c r="L53" s="669"/>
      <c r="M53" s="292" t="s">
        <v>237</v>
      </c>
      <c r="N53" s="286"/>
    </row>
    <row r="54" spans="1:14" s="301" customFormat="1" ht="27.75" customHeight="1">
      <c r="A54" s="298"/>
      <c r="B54" s="298"/>
      <c r="C54" s="310" t="s">
        <v>179</v>
      </c>
      <c r="D54" s="311" t="s">
        <v>180</v>
      </c>
      <c r="E54" s="686"/>
      <c r="F54" s="687"/>
      <c r="G54" s="687"/>
      <c r="H54" s="687"/>
      <c r="I54" s="688"/>
      <c r="J54" s="689"/>
      <c r="K54" s="689"/>
      <c r="L54" s="689"/>
      <c r="M54" s="292"/>
      <c r="N54" s="286"/>
    </row>
    <row r="55" spans="1:14" s="301" customFormat="1" ht="27.75" customHeight="1">
      <c r="A55" s="298"/>
      <c r="B55" s="298"/>
      <c r="C55" s="302"/>
      <c r="D55" s="298" t="s">
        <v>177</v>
      </c>
      <c r="E55" s="666" t="s">
        <v>556</v>
      </c>
      <c r="F55" s="667"/>
      <c r="G55" s="667"/>
      <c r="H55" s="667"/>
      <c r="I55" s="668"/>
      <c r="J55" s="669"/>
      <c r="K55" s="669"/>
      <c r="L55" s="669"/>
      <c r="M55" s="292" t="s">
        <v>237</v>
      </c>
      <c r="N55" s="286"/>
    </row>
    <row r="56" spans="1:14" s="301" customFormat="1" ht="27.75" customHeight="1">
      <c r="A56" s="298"/>
      <c r="B56" s="298"/>
      <c r="C56" s="302"/>
      <c r="D56" s="298" t="s">
        <v>178</v>
      </c>
      <c r="E56" s="666" t="s">
        <v>556</v>
      </c>
      <c r="F56" s="667"/>
      <c r="G56" s="667"/>
      <c r="H56" s="667"/>
      <c r="I56" s="668"/>
      <c r="J56" s="669"/>
      <c r="K56" s="669"/>
      <c r="L56" s="669"/>
      <c r="M56" s="292" t="s">
        <v>237</v>
      </c>
      <c r="N56" s="286"/>
    </row>
    <row r="57" spans="1:14" s="301" customFormat="1" ht="27.75" customHeight="1">
      <c r="A57" s="298"/>
      <c r="B57" s="298"/>
      <c r="C57" s="310" t="s">
        <v>181</v>
      </c>
      <c r="D57" s="311" t="s">
        <v>182</v>
      </c>
      <c r="E57" s="686"/>
      <c r="F57" s="687"/>
      <c r="G57" s="687"/>
      <c r="H57" s="687"/>
      <c r="I57" s="688"/>
      <c r="J57" s="689"/>
      <c r="K57" s="689"/>
      <c r="L57" s="689"/>
      <c r="M57" s="292"/>
      <c r="N57" s="286"/>
    </row>
    <row r="58" spans="1:14" s="301" customFormat="1" ht="27.75" customHeight="1">
      <c r="A58" s="298"/>
      <c r="B58" s="298"/>
      <c r="C58" s="302"/>
      <c r="D58" s="298" t="s">
        <v>177</v>
      </c>
      <c r="E58" s="666" t="s">
        <v>556</v>
      </c>
      <c r="F58" s="667"/>
      <c r="G58" s="667"/>
      <c r="H58" s="667"/>
      <c r="I58" s="668"/>
      <c r="J58" s="669"/>
      <c r="K58" s="669"/>
      <c r="L58" s="669"/>
      <c r="M58" s="292" t="s">
        <v>237</v>
      </c>
      <c r="N58" s="286"/>
    </row>
    <row r="59" spans="1:14" s="301" customFormat="1" ht="27.75" customHeight="1">
      <c r="A59" s="298"/>
      <c r="B59" s="298"/>
      <c r="C59" s="302"/>
      <c r="D59" s="298" t="s">
        <v>178</v>
      </c>
      <c r="E59" s="666" t="s">
        <v>556</v>
      </c>
      <c r="F59" s="667"/>
      <c r="G59" s="667"/>
      <c r="H59" s="667"/>
      <c r="I59" s="668"/>
      <c r="J59" s="669"/>
      <c r="K59" s="669"/>
      <c r="L59" s="669"/>
      <c r="M59" s="292" t="s">
        <v>237</v>
      </c>
      <c r="N59" s="286"/>
    </row>
    <row r="60" spans="1:14" s="301" customFormat="1" ht="27.75" customHeight="1">
      <c r="A60" s="298"/>
      <c r="B60" s="298"/>
      <c r="C60" s="310" t="s">
        <v>183</v>
      </c>
      <c r="D60" s="311" t="s">
        <v>184</v>
      </c>
      <c r="E60" s="686"/>
      <c r="F60" s="687"/>
      <c r="G60" s="687"/>
      <c r="H60" s="687"/>
      <c r="I60" s="688"/>
      <c r="J60" s="689"/>
      <c r="K60" s="689"/>
      <c r="L60" s="689"/>
      <c r="M60" s="292"/>
      <c r="N60" s="286"/>
    </row>
    <row r="61" spans="1:14" s="301" customFormat="1" ht="27.75" customHeight="1">
      <c r="A61" s="298"/>
      <c r="B61" s="298"/>
      <c r="C61" s="302"/>
      <c r="D61" s="298" t="s">
        <v>177</v>
      </c>
      <c r="E61" s="666" t="s">
        <v>556</v>
      </c>
      <c r="F61" s="667"/>
      <c r="G61" s="667"/>
      <c r="H61" s="667"/>
      <c r="I61" s="668"/>
      <c r="J61" s="669"/>
      <c r="K61" s="669"/>
      <c r="L61" s="669"/>
      <c r="M61" s="292" t="s">
        <v>237</v>
      </c>
      <c r="N61" s="286"/>
    </row>
    <row r="62" spans="1:14" s="301" customFormat="1" ht="27.75" customHeight="1">
      <c r="A62" s="298"/>
      <c r="B62" s="298"/>
      <c r="C62" s="302"/>
      <c r="D62" s="298" t="s">
        <v>178</v>
      </c>
      <c r="E62" s="666" t="s">
        <v>556</v>
      </c>
      <c r="F62" s="667"/>
      <c r="G62" s="667"/>
      <c r="H62" s="667"/>
      <c r="I62" s="668"/>
      <c r="J62" s="669"/>
      <c r="K62" s="669"/>
      <c r="L62" s="669"/>
      <c r="M62" s="292" t="s">
        <v>237</v>
      </c>
      <c r="N62" s="286"/>
    </row>
    <row r="63" spans="1:14" s="301" customFormat="1" ht="27.75" customHeight="1">
      <c r="A63" s="298"/>
      <c r="B63" s="298"/>
      <c r="C63" s="305" t="s">
        <v>185</v>
      </c>
      <c r="D63" s="306" t="s">
        <v>222</v>
      </c>
      <c r="E63" s="682"/>
      <c r="F63" s="683"/>
      <c r="G63" s="683"/>
      <c r="H63" s="683"/>
      <c r="I63" s="684"/>
      <c r="J63" s="681"/>
      <c r="K63" s="681"/>
      <c r="L63" s="681"/>
      <c r="M63" s="292"/>
      <c r="N63" s="286"/>
    </row>
    <row r="64" spans="1:14" s="301" customFormat="1" ht="27.75" customHeight="1">
      <c r="A64" s="298"/>
      <c r="B64" s="298"/>
      <c r="C64" s="302"/>
      <c r="D64" s="298" t="s">
        <v>186</v>
      </c>
      <c r="E64" s="666" t="s">
        <v>211</v>
      </c>
      <c r="F64" s="667"/>
      <c r="G64" s="667"/>
      <c r="H64" s="667"/>
      <c r="I64" s="668"/>
      <c r="J64" s="685"/>
      <c r="K64" s="685"/>
      <c r="L64" s="685"/>
      <c r="M64" s="292" t="s">
        <v>228</v>
      </c>
      <c r="N64" s="286"/>
    </row>
    <row r="65" spans="1:14" s="301" customFormat="1" ht="27.75" customHeight="1">
      <c r="A65" s="298"/>
      <c r="B65" s="298"/>
      <c r="C65" s="305" t="s">
        <v>187</v>
      </c>
      <c r="D65" s="306" t="s">
        <v>188</v>
      </c>
      <c r="E65" s="682"/>
      <c r="F65" s="683"/>
      <c r="G65" s="683"/>
      <c r="H65" s="683"/>
      <c r="I65" s="684"/>
      <c r="J65" s="681"/>
      <c r="K65" s="681"/>
      <c r="L65" s="681"/>
      <c r="M65" s="292"/>
      <c r="N65" s="286"/>
    </row>
    <row r="66" spans="1:14" s="301" customFormat="1" ht="27.75" customHeight="1">
      <c r="A66" s="298"/>
      <c r="B66" s="298"/>
      <c r="C66" s="302"/>
      <c r="D66" s="298" t="s">
        <v>186</v>
      </c>
      <c r="E66" s="666" t="s">
        <v>211</v>
      </c>
      <c r="F66" s="667"/>
      <c r="G66" s="667"/>
      <c r="H66" s="667"/>
      <c r="I66" s="668"/>
      <c r="J66" s="685"/>
      <c r="K66" s="685"/>
      <c r="L66" s="685"/>
      <c r="M66" s="292" t="s">
        <v>228</v>
      </c>
      <c r="N66" s="286"/>
    </row>
    <row r="67" spans="1:14" s="301" customFormat="1" ht="27.75" customHeight="1">
      <c r="A67" s="298"/>
      <c r="B67" s="298"/>
      <c r="C67" s="302"/>
      <c r="D67" s="298" t="s">
        <v>191</v>
      </c>
      <c r="E67" s="666" t="s">
        <v>211</v>
      </c>
      <c r="F67" s="667"/>
      <c r="G67" s="667"/>
      <c r="H67" s="667"/>
      <c r="I67" s="668"/>
      <c r="J67" s="685"/>
      <c r="K67" s="685"/>
      <c r="L67" s="685"/>
      <c r="M67" s="292" t="s">
        <v>228</v>
      </c>
      <c r="N67" s="286"/>
    </row>
    <row r="68" spans="1:14" s="301" customFormat="1" ht="27.75" customHeight="1">
      <c r="A68" s="298"/>
      <c r="B68" s="298"/>
      <c r="C68" s="305" t="s">
        <v>189</v>
      </c>
      <c r="D68" s="306" t="s">
        <v>190</v>
      </c>
      <c r="E68" s="682"/>
      <c r="F68" s="683"/>
      <c r="G68" s="683"/>
      <c r="H68" s="683"/>
      <c r="I68" s="684"/>
      <c r="J68" s="681"/>
      <c r="K68" s="681"/>
      <c r="L68" s="681"/>
      <c r="M68" s="292"/>
      <c r="N68" s="286"/>
    </row>
    <row r="69" spans="1:14" s="301" customFormat="1" ht="27.75" customHeight="1">
      <c r="A69" s="298"/>
      <c r="B69" s="298"/>
      <c r="C69" s="302"/>
      <c r="D69" s="298" t="s">
        <v>186</v>
      </c>
      <c r="E69" s="666" t="s">
        <v>211</v>
      </c>
      <c r="F69" s="667"/>
      <c r="G69" s="667"/>
      <c r="H69" s="667"/>
      <c r="I69" s="668"/>
      <c r="J69" s="685"/>
      <c r="K69" s="685"/>
      <c r="L69" s="685"/>
      <c r="M69" s="292" t="s">
        <v>228</v>
      </c>
      <c r="N69" s="286"/>
    </row>
    <row r="70" spans="1:14" s="301" customFormat="1" ht="27.75" customHeight="1">
      <c r="A70" s="312"/>
      <c r="B70" s="312"/>
      <c r="C70" s="313"/>
      <c r="D70" s="312" t="s">
        <v>191</v>
      </c>
      <c r="E70" s="671" t="s">
        <v>211</v>
      </c>
      <c r="F70" s="672"/>
      <c r="G70" s="672"/>
      <c r="H70" s="672"/>
      <c r="I70" s="673"/>
      <c r="J70" s="685"/>
      <c r="K70" s="685"/>
      <c r="L70" s="685"/>
      <c r="M70" s="292" t="s">
        <v>228</v>
      </c>
      <c r="N70" s="286"/>
    </row>
    <row r="71" spans="1:14" s="301" customFormat="1" ht="27.75" customHeight="1">
      <c r="A71" s="298">
        <v>3</v>
      </c>
      <c r="B71" s="298" t="s">
        <v>192</v>
      </c>
      <c r="C71" s="305" t="s">
        <v>193</v>
      </c>
      <c r="D71" s="306" t="s">
        <v>212</v>
      </c>
      <c r="E71" s="678" t="s">
        <v>208</v>
      </c>
      <c r="F71" s="679"/>
      <c r="G71" s="679"/>
      <c r="H71" s="679"/>
      <c r="I71" s="680"/>
      <c r="J71" s="681"/>
      <c r="K71" s="681"/>
      <c r="L71" s="681"/>
      <c r="M71" s="292"/>
      <c r="N71" s="286"/>
    </row>
    <row r="72" spans="1:14" s="301" customFormat="1" ht="27.75" customHeight="1">
      <c r="A72" s="298"/>
      <c r="B72" s="298"/>
      <c r="C72" s="307" t="s">
        <v>194</v>
      </c>
      <c r="D72" s="308" t="s">
        <v>195</v>
      </c>
      <c r="E72" s="674"/>
      <c r="F72" s="675"/>
      <c r="G72" s="675"/>
      <c r="H72" s="675"/>
      <c r="I72" s="676"/>
      <c r="J72" s="677"/>
      <c r="K72" s="677"/>
      <c r="L72" s="677"/>
      <c r="M72" s="292"/>
      <c r="N72" s="286"/>
    </row>
    <row r="73" spans="1:14" s="301" customFormat="1" ht="27.75" customHeight="1">
      <c r="A73" s="298"/>
      <c r="B73" s="298"/>
      <c r="C73" s="302"/>
      <c r="D73" s="298" t="s">
        <v>513</v>
      </c>
      <c r="E73" s="666" t="s">
        <v>197</v>
      </c>
      <c r="F73" s="667"/>
      <c r="G73" s="667"/>
      <c r="H73" s="667"/>
      <c r="I73" s="668"/>
      <c r="J73" s="669"/>
      <c r="K73" s="669"/>
      <c r="L73" s="669"/>
      <c r="M73" s="292" t="s">
        <v>237</v>
      </c>
      <c r="N73" s="286"/>
    </row>
    <row r="74" spans="1:14" s="301" customFormat="1" ht="27.75" customHeight="1">
      <c r="A74" s="298"/>
      <c r="B74" s="298"/>
      <c r="C74" s="302"/>
      <c r="D74" s="298" t="s">
        <v>514</v>
      </c>
      <c r="E74" s="666" t="s">
        <v>197</v>
      </c>
      <c r="F74" s="667"/>
      <c r="G74" s="667"/>
      <c r="H74" s="667"/>
      <c r="I74" s="668"/>
      <c r="J74" s="669"/>
      <c r="K74" s="669"/>
      <c r="L74" s="669"/>
      <c r="M74" s="292" t="s">
        <v>237</v>
      </c>
      <c r="N74" s="286"/>
    </row>
    <row r="75" spans="1:14" s="301" customFormat="1" ht="27.75" customHeight="1">
      <c r="A75" s="298"/>
      <c r="B75" s="298"/>
      <c r="C75" s="302"/>
      <c r="D75" s="298" t="s">
        <v>515</v>
      </c>
      <c r="E75" s="666" t="s">
        <v>197</v>
      </c>
      <c r="F75" s="667"/>
      <c r="G75" s="667"/>
      <c r="H75" s="667"/>
      <c r="I75" s="668"/>
      <c r="J75" s="669"/>
      <c r="K75" s="669"/>
      <c r="L75" s="669"/>
      <c r="M75" s="292" t="s">
        <v>237</v>
      </c>
      <c r="N75" s="286"/>
    </row>
    <row r="76" spans="1:14" s="301" customFormat="1" ht="27.75" customHeight="1">
      <c r="A76" s="298"/>
      <c r="B76" s="298"/>
      <c r="C76" s="307" t="s">
        <v>199</v>
      </c>
      <c r="D76" s="308" t="s">
        <v>512</v>
      </c>
      <c r="E76" s="674"/>
      <c r="F76" s="675"/>
      <c r="G76" s="675"/>
      <c r="H76" s="675"/>
      <c r="I76" s="676"/>
      <c r="J76" s="677"/>
      <c r="K76" s="677"/>
      <c r="L76" s="677"/>
      <c r="M76" s="292"/>
      <c r="N76" s="286"/>
    </row>
    <row r="77" spans="1:14" s="301" customFormat="1" ht="27.75" customHeight="1">
      <c r="A77" s="298"/>
      <c r="B77" s="298"/>
      <c r="C77" s="302"/>
      <c r="D77" s="298" t="s">
        <v>196</v>
      </c>
      <c r="E77" s="666" t="s">
        <v>197</v>
      </c>
      <c r="F77" s="667"/>
      <c r="G77" s="667"/>
      <c r="H77" s="667"/>
      <c r="I77" s="668"/>
      <c r="J77" s="669"/>
      <c r="K77" s="669"/>
      <c r="L77" s="669"/>
      <c r="M77" s="292" t="s">
        <v>237</v>
      </c>
      <c r="N77" s="286"/>
    </row>
    <row r="78" spans="1:14" s="301" customFormat="1" ht="27.75" customHeight="1">
      <c r="A78" s="298"/>
      <c r="B78" s="298"/>
      <c r="C78" s="302"/>
      <c r="D78" s="298" t="s">
        <v>198</v>
      </c>
      <c r="E78" s="666" t="s">
        <v>197</v>
      </c>
      <c r="F78" s="667"/>
      <c r="G78" s="667"/>
      <c r="H78" s="667"/>
      <c r="I78" s="668"/>
      <c r="J78" s="669"/>
      <c r="K78" s="669"/>
      <c r="L78" s="669"/>
      <c r="M78" s="292" t="s">
        <v>237</v>
      </c>
      <c r="N78" s="286"/>
    </row>
    <row r="79" spans="1:14" s="301" customFormat="1" ht="27.75" customHeight="1">
      <c r="A79" s="298"/>
      <c r="B79" s="298"/>
      <c r="C79" s="302"/>
      <c r="D79" s="298" t="s">
        <v>488</v>
      </c>
      <c r="E79" s="666" t="s">
        <v>197</v>
      </c>
      <c r="F79" s="667"/>
      <c r="G79" s="667"/>
      <c r="H79" s="667"/>
      <c r="I79" s="668"/>
      <c r="J79" s="669"/>
      <c r="K79" s="669"/>
      <c r="L79" s="669"/>
      <c r="M79" s="292" t="s">
        <v>237</v>
      </c>
      <c r="N79" s="286"/>
    </row>
    <row r="80" spans="1:14" s="301" customFormat="1" ht="27.75" customHeight="1">
      <c r="A80" s="298"/>
      <c r="B80" s="298"/>
      <c r="C80" s="302" t="s">
        <v>200</v>
      </c>
      <c r="D80" s="298" t="s">
        <v>233</v>
      </c>
      <c r="E80" s="666" t="s">
        <v>201</v>
      </c>
      <c r="F80" s="667"/>
      <c r="G80" s="667"/>
      <c r="H80" s="667"/>
      <c r="I80" s="668"/>
      <c r="J80" s="669"/>
      <c r="K80" s="669"/>
      <c r="L80" s="669"/>
      <c r="M80" s="292" t="s">
        <v>237</v>
      </c>
      <c r="N80" s="286"/>
    </row>
    <row r="81" spans="1:15" s="301" customFormat="1" ht="27.75" customHeight="1">
      <c r="A81" s="298"/>
      <c r="B81" s="298"/>
      <c r="C81" s="302" t="s">
        <v>202</v>
      </c>
      <c r="D81" s="298" t="s">
        <v>234</v>
      </c>
      <c r="E81" s="666" t="s">
        <v>203</v>
      </c>
      <c r="F81" s="667"/>
      <c r="G81" s="667"/>
      <c r="H81" s="667"/>
      <c r="I81" s="668"/>
      <c r="J81" s="669"/>
      <c r="K81" s="669"/>
      <c r="L81" s="669"/>
      <c r="M81" s="292" t="s">
        <v>237</v>
      </c>
      <c r="N81" s="286"/>
    </row>
    <row r="82" spans="1:15" s="301" customFormat="1" ht="27.75" customHeight="1">
      <c r="A82" s="298"/>
      <c r="B82" s="298"/>
      <c r="C82" s="302" t="s">
        <v>204</v>
      </c>
      <c r="D82" s="298" t="s">
        <v>236</v>
      </c>
      <c r="E82" s="666" t="s">
        <v>205</v>
      </c>
      <c r="F82" s="667"/>
      <c r="G82" s="667"/>
      <c r="H82" s="667"/>
      <c r="I82" s="668"/>
      <c r="J82" s="669"/>
      <c r="K82" s="669"/>
      <c r="L82" s="669"/>
      <c r="M82" s="292" t="s">
        <v>237</v>
      </c>
      <c r="N82" s="286"/>
    </row>
    <row r="83" spans="1:15" s="301" customFormat="1" ht="27.75" customHeight="1">
      <c r="A83" s="298"/>
      <c r="B83" s="298"/>
      <c r="C83" s="302" t="s">
        <v>213</v>
      </c>
      <c r="D83" s="314" t="s">
        <v>235</v>
      </c>
      <c r="E83" s="666" t="s">
        <v>205</v>
      </c>
      <c r="F83" s="667"/>
      <c r="G83" s="667"/>
      <c r="H83" s="667"/>
      <c r="I83" s="668"/>
      <c r="J83" s="669"/>
      <c r="K83" s="669"/>
      <c r="L83" s="669"/>
      <c r="M83" s="292" t="s">
        <v>237</v>
      </c>
      <c r="N83" s="286"/>
    </row>
    <row r="84" spans="1:15" s="316" customFormat="1" ht="27.75" customHeight="1">
      <c r="A84" s="298"/>
      <c r="B84" s="298"/>
      <c r="C84" s="315" t="s">
        <v>214</v>
      </c>
      <c r="D84" s="298" t="s">
        <v>519</v>
      </c>
      <c r="E84" s="666" t="s">
        <v>218</v>
      </c>
      <c r="F84" s="667"/>
      <c r="G84" s="667"/>
      <c r="H84" s="667"/>
      <c r="I84" s="667"/>
      <c r="J84" s="670"/>
      <c r="K84" s="670"/>
      <c r="L84" s="670"/>
      <c r="M84" s="292" t="s">
        <v>228</v>
      </c>
    </row>
    <row r="85" spans="1:15" s="316" customFormat="1" ht="27.75" customHeight="1">
      <c r="A85" s="298"/>
      <c r="B85" s="314"/>
      <c r="C85" s="315" t="s">
        <v>215</v>
      </c>
      <c r="D85" s="314" t="s">
        <v>516</v>
      </c>
      <c r="E85" s="666" t="s">
        <v>218</v>
      </c>
      <c r="F85" s="667"/>
      <c r="G85" s="667"/>
      <c r="H85" s="667"/>
      <c r="I85" s="667"/>
      <c r="J85" s="670"/>
      <c r="K85" s="670"/>
      <c r="L85" s="670"/>
      <c r="M85" s="292" t="s">
        <v>228</v>
      </c>
    </row>
    <row r="86" spans="1:15" s="316" customFormat="1" ht="27.75" customHeight="1">
      <c r="A86" s="298"/>
      <c r="B86" s="314"/>
      <c r="C86" s="315" t="s">
        <v>216</v>
      </c>
      <c r="D86" s="314" t="s">
        <v>517</v>
      </c>
      <c r="E86" s="666" t="s">
        <v>218</v>
      </c>
      <c r="F86" s="667"/>
      <c r="G86" s="667"/>
      <c r="H86" s="667"/>
      <c r="I86" s="667"/>
      <c r="J86" s="670"/>
      <c r="K86" s="670"/>
      <c r="L86" s="670"/>
      <c r="M86" s="292" t="s">
        <v>228</v>
      </c>
    </row>
    <row r="87" spans="1:15" s="316" customFormat="1" ht="27.75" customHeight="1">
      <c r="A87" s="312"/>
      <c r="B87" s="317"/>
      <c r="C87" s="318" t="s">
        <v>217</v>
      </c>
      <c r="D87" s="317" t="s">
        <v>518</v>
      </c>
      <c r="E87" s="671" t="s">
        <v>218</v>
      </c>
      <c r="F87" s="672"/>
      <c r="G87" s="672"/>
      <c r="H87" s="672"/>
      <c r="I87" s="673"/>
      <c r="J87" s="670"/>
      <c r="K87" s="670"/>
      <c r="L87" s="670"/>
      <c r="M87" s="292" t="s">
        <v>228</v>
      </c>
    </row>
    <row r="88" spans="1:15" s="301" customFormat="1" ht="16.5" customHeight="1">
      <c r="A88" s="319"/>
      <c r="B88" s="319"/>
      <c r="C88" s="320"/>
      <c r="D88" s="319"/>
      <c r="E88" s="321"/>
      <c r="F88" s="321"/>
      <c r="G88" s="321"/>
      <c r="H88" s="321"/>
      <c r="I88" s="321"/>
      <c r="J88" s="316"/>
      <c r="K88" s="282"/>
      <c r="L88" s="282"/>
      <c r="M88" s="282"/>
      <c r="N88" s="286"/>
    </row>
    <row r="89" spans="1:15" s="301" customFormat="1" ht="13.5" customHeight="1">
      <c r="A89" s="279"/>
      <c r="B89" s="280"/>
      <c r="C89" s="281"/>
      <c r="D89" s="282"/>
      <c r="E89" s="283"/>
      <c r="F89" s="283"/>
      <c r="G89" s="283"/>
      <c r="H89" s="283"/>
      <c r="I89" s="283"/>
      <c r="J89" s="284"/>
      <c r="K89" s="282"/>
      <c r="L89" s="282"/>
      <c r="M89" s="282"/>
      <c r="N89" s="286"/>
    </row>
    <row r="90" spans="1:15" s="301" customFormat="1" ht="13.5" hidden="1" customHeight="1">
      <c r="A90" s="279"/>
      <c r="B90" s="280"/>
      <c r="C90" s="281"/>
      <c r="D90" s="282"/>
      <c r="E90" s="283"/>
      <c r="F90" s="283"/>
      <c r="G90" s="283"/>
      <c r="H90" s="283"/>
      <c r="I90" s="283"/>
      <c r="J90" s="284"/>
      <c r="K90" s="285"/>
      <c r="L90" s="282"/>
      <c r="M90" s="282"/>
      <c r="N90" s="282"/>
      <c r="O90" s="286"/>
    </row>
    <row r="91" spans="1:15" s="301" customFormat="1" ht="13.5" hidden="1" customHeight="1">
      <c r="A91" s="279">
        <v>0</v>
      </c>
      <c r="B91" s="322">
        <v>1</v>
      </c>
      <c r="C91" s="281"/>
      <c r="D91" s="282"/>
      <c r="E91" s="283"/>
      <c r="F91" s="283"/>
      <c r="G91" s="283"/>
      <c r="H91" s="283"/>
      <c r="I91" s="283"/>
      <c r="J91" s="284"/>
      <c r="K91" s="285"/>
      <c r="L91" s="282"/>
      <c r="M91" s="282"/>
      <c r="N91" s="282"/>
      <c r="O91" s="286"/>
    </row>
    <row r="92" spans="1:15" s="301" customFormat="1" ht="13.5" hidden="1" customHeight="1">
      <c r="A92" s="279">
        <v>1</v>
      </c>
      <c r="B92" s="323" t="s">
        <v>483</v>
      </c>
      <c r="C92" s="281"/>
      <c r="D92" s="282"/>
      <c r="E92" s="283"/>
      <c r="F92" s="283"/>
      <c r="G92" s="283"/>
      <c r="H92" s="283"/>
      <c r="I92" s="283"/>
      <c r="J92" s="284"/>
      <c r="K92" s="285"/>
      <c r="L92" s="282"/>
      <c r="M92" s="282"/>
      <c r="N92" s="282"/>
      <c r="O92" s="286"/>
    </row>
    <row r="93" spans="1:15" s="301" customFormat="1" ht="13.5" hidden="1" customHeight="1">
      <c r="A93" s="279">
        <v>2</v>
      </c>
      <c r="B93" s="323" t="s">
        <v>484</v>
      </c>
      <c r="C93" s="281"/>
      <c r="D93" s="282"/>
      <c r="E93" s="283"/>
      <c r="F93" s="283"/>
      <c r="G93" s="283"/>
      <c r="H93" s="283"/>
      <c r="I93" s="283"/>
      <c r="J93" s="284"/>
      <c r="K93" s="285"/>
      <c r="L93" s="282"/>
      <c r="M93" s="282"/>
      <c r="N93" s="282"/>
      <c r="O93" s="286"/>
    </row>
    <row r="94" spans="1:15" s="301" customFormat="1" ht="13.5" hidden="1" customHeight="1">
      <c r="A94" s="279">
        <v>3</v>
      </c>
      <c r="B94" s="323" t="s">
        <v>485</v>
      </c>
      <c r="C94" s="281"/>
      <c r="D94" s="282"/>
      <c r="E94" s="283"/>
      <c r="F94" s="283"/>
      <c r="G94" s="283"/>
      <c r="H94" s="283"/>
      <c r="I94" s="283"/>
      <c r="J94" s="284"/>
      <c r="K94" s="285"/>
      <c r="L94" s="282"/>
      <c r="M94" s="282"/>
      <c r="N94" s="282"/>
      <c r="O94" s="286"/>
    </row>
    <row r="95" spans="1:15" s="301" customFormat="1" ht="13.5" hidden="1" customHeight="1">
      <c r="A95" s="279">
        <v>4</v>
      </c>
      <c r="B95" s="323" t="s">
        <v>486</v>
      </c>
      <c r="C95" s="281"/>
      <c r="D95" s="282"/>
      <c r="E95" s="283"/>
      <c r="F95" s="283"/>
      <c r="G95" s="283"/>
      <c r="H95" s="283"/>
      <c r="I95" s="283"/>
      <c r="J95" s="284"/>
      <c r="K95" s="285"/>
      <c r="L95" s="282"/>
      <c r="M95" s="282"/>
      <c r="N95" s="282"/>
      <c r="O95" s="286"/>
    </row>
    <row r="96" spans="1:15" s="301" customFormat="1" ht="13.5" hidden="1" customHeight="1">
      <c r="A96" s="279">
        <v>5</v>
      </c>
      <c r="B96" s="323" t="s">
        <v>487</v>
      </c>
      <c r="C96" s="281"/>
      <c r="D96" s="282"/>
      <c r="E96" s="283"/>
      <c r="F96" s="283"/>
      <c r="G96" s="283"/>
      <c r="H96" s="283"/>
      <c r="I96" s="283"/>
      <c r="J96" s="284"/>
      <c r="K96" s="285"/>
      <c r="L96" s="282"/>
      <c r="M96" s="282"/>
      <c r="N96" s="282"/>
      <c r="O96" s="286"/>
    </row>
    <row r="97" spans="1:15" s="301" customFormat="1" ht="13.5" hidden="1" customHeight="1">
      <c r="A97" s="279">
        <v>6</v>
      </c>
      <c r="B97" s="323"/>
      <c r="C97" s="281"/>
      <c r="D97" s="282"/>
      <c r="E97" s="283"/>
      <c r="F97" s="283"/>
      <c r="G97" s="283"/>
      <c r="H97" s="283"/>
      <c r="I97" s="283"/>
      <c r="J97" s="284"/>
      <c r="K97" s="285"/>
      <c r="L97" s="282"/>
      <c r="M97" s="282"/>
      <c r="N97" s="282"/>
      <c r="O97" s="286"/>
    </row>
    <row r="98" spans="1:15" s="301" customFormat="1" ht="13.5" hidden="1" customHeight="1">
      <c r="A98" s="279">
        <v>7</v>
      </c>
      <c r="B98" s="280"/>
      <c r="C98" s="281"/>
      <c r="D98" s="282"/>
      <c r="E98" s="283"/>
      <c r="F98" s="283"/>
      <c r="G98" s="283"/>
      <c r="H98" s="283"/>
      <c r="I98" s="283"/>
      <c r="J98" s="284"/>
      <c r="K98" s="285"/>
      <c r="L98" s="282"/>
      <c r="M98" s="282"/>
      <c r="N98" s="282"/>
      <c r="O98" s="286"/>
    </row>
    <row r="99" spans="1:15" s="301" customFormat="1" ht="13.5" hidden="1" customHeight="1">
      <c r="A99" s="279">
        <v>8</v>
      </c>
      <c r="B99" s="280"/>
      <c r="C99" s="281"/>
      <c r="D99" s="282"/>
      <c r="E99" s="283"/>
      <c r="F99" s="283"/>
      <c r="G99" s="283"/>
      <c r="H99" s="283"/>
      <c r="I99" s="283"/>
      <c r="J99" s="284"/>
      <c r="K99" s="285"/>
      <c r="L99" s="282"/>
      <c r="M99" s="282"/>
      <c r="N99" s="282"/>
      <c r="O99" s="286"/>
    </row>
    <row r="100" spans="1:15" s="301" customFormat="1" ht="13.5" hidden="1" customHeight="1">
      <c r="A100" s="279">
        <v>9</v>
      </c>
      <c r="B100" s="280"/>
      <c r="C100" s="281"/>
      <c r="D100" s="282"/>
      <c r="E100" s="283"/>
      <c r="F100" s="283"/>
      <c r="G100" s="283"/>
      <c r="H100" s="283"/>
      <c r="I100" s="283"/>
      <c r="J100" s="284"/>
      <c r="K100" s="285"/>
      <c r="L100" s="282"/>
      <c r="M100" s="282"/>
      <c r="N100" s="282"/>
      <c r="O100" s="286"/>
    </row>
    <row r="101" spans="1:15" s="301" customFormat="1" ht="13.5" hidden="1" customHeight="1">
      <c r="A101" s="279">
        <v>10</v>
      </c>
      <c r="B101" s="280"/>
      <c r="C101" s="281"/>
      <c r="D101" s="282"/>
      <c r="E101" s="283"/>
      <c r="F101" s="283"/>
      <c r="G101" s="283"/>
      <c r="H101" s="283"/>
      <c r="I101" s="283"/>
      <c r="J101" s="284"/>
      <c r="K101" s="285"/>
      <c r="L101" s="282"/>
      <c r="M101" s="282"/>
      <c r="N101" s="282"/>
      <c r="O101" s="286"/>
    </row>
    <row r="102" spans="1:15" s="301" customFormat="1" ht="13.5" hidden="1" customHeight="1">
      <c r="A102" s="279">
        <v>11</v>
      </c>
      <c r="B102" s="280"/>
      <c r="C102" s="281"/>
      <c r="D102" s="282"/>
      <c r="E102" s="283"/>
      <c r="F102" s="283"/>
      <c r="G102" s="283"/>
      <c r="H102" s="283"/>
      <c r="I102" s="283"/>
      <c r="J102" s="284"/>
      <c r="K102" s="285"/>
      <c r="L102" s="282"/>
      <c r="M102" s="282"/>
      <c r="N102" s="282"/>
      <c r="O102" s="286"/>
    </row>
    <row r="103" spans="1:15" s="301" customFormat="1" ht="13.5" hidden="1" customHeight="1">
      <c r="A103" s="279">
        <v>12</v>
      </c>
      <c r="B103" s="280"/>
      <c r="C103" s="281"/>
      <c r="D103" s="282"/>
      <c r="E103" s="283"/>
      <c r="F103" s="283"/>
      <c r="G103" s="283"/>
      <c r="H103" s="283"/>
      <c r="I103" s="283"/>
      <c r="J103" s="284"/>
      <c r="K103" s="285"/>
      <c r="L103" s="282"/>
      <c r="M103" s="282"/>
      <c r="N103" s="282"/>
      <c r="O103" s="286"/>
    </row>
    <row r="104" spans="1:15" s="301" customFormat="1" ht="13.5" hidden="1" customHeight="1">
      <c r="A104" s="279">
        <v>13</v>
      </c>
      <c r="B104" s="280"/>
      <c r="C104" s="281"/>
      <c r="D104" s="282"/>
      <c r="E104" s="283"/>
      <c r="F104" s="283"/>
      <c r="G104" s="283"/>
      <c r="H104" s="283"/>
      <c r="I104" s="283"/>
      <c r="J104" s="284"/>
      <c r="K104" s="285"/>
      <c r="L104" s="282"/>
      <c r="M104" s="282"/>
      <c r="N104" s="282"/>
      <c r="O104" s="286"/>
    </row>
    <row r="105" spans="1:15" s="301" customFormat="1" ht="13.5" hidden="1" customHeight="1">
      <c r="A105" s="279">
        <v>14</v>
      </c>
      <c r="B105" s="280"/>
      <c r="C105" s="281"/>
      <c r="D105" s="282"/>
      <c r="E105" s="283"/>
      <c r="F105" s="283"/>
      <c r="G105" s="283"/>
      <c r="H105" s="283"/>
      <c r="I105" s="283"/>
      <c r="J105" s="284"/>
      <c r="K105" s="285"/>
      <c r="L105" s="282"/>
      <c r="M105" s="282"/>
      <c r="N105" s="282"/>
      <c r="O105" s="286"/>
    </row>
    <row r="106" spans="1:15" s="301" customFormat="1" ht="13.5" hidden="1" customHeight="1">
      <c r="A106" s="279">
        <v>15</v>
      </c>
      <c r="B106" s="280"/>
      <c r="C106" s="281"/>
      <c r="D106" s="282"/>
      <c r="E106" s="283"/>
      <c r="F106" s="283"/>
      <c r="G106" s="283"/>
      <c r="H106" s="283"/>
      <c r="I106" s="283"/>
      <c r="J106" s="284"/>
      <c r="K106" s="285"/>
      <c r="L106" s="282"/>
      <c r="M106" s="282"/>
      <c r="N106" s="282"/>
      <c r="O106" s="286"/>
    </row>
    <row r="107" spans="1:15" s="301" customFormat="1" ht="13.5" hidden="1" customHeight="1">
      <c r="A107" s="279">
        <v>16</v>
      </c>
      <c r="B107" s="280"/>
      <c r="C107" s="281"/>
      <c r="D107" s="282"/>
      <c r="E107" s="283"/>
      <c r="F107" s="283"/>
      <c r="G107" s="283"/>
      <c r="H107" s="283"/>
      <c r="I107" s="283"/>
      <c r="J107" s="284"/>
      <c r="K107" s="285"/>
      <c r="L107" s="282"/>
      <c r="M107" s="282"/>
      <c r="N107" s="282"/>
      <c r="O107" s="286"/>
    </row>
    <row r="108" spans="1:15" s="301" customFormat="1" ht="13.5" hidden="1" customHeight="1">
      <c r="A108" s="279">
        <v>17</v>
      </c>
      <c r="B108" s="280"/>
      <c r="C108" s="281"/>
      <c r="D108" s="282"/>
      <c r="E108" s="283"/>
      <c r="F108" s="283"/>
      <c r="G108" s="283"/>
      <c r="H108" s="283"/>
      <c r="I108" s="283"/>
      <c r="J108" s="284"/>
      <c r="K108" s="285"/>
      <c r="L108" s="282"/>
      <c r="M108" s="282"/>
      <c r="N108" s="282"/>
      <c r="O108" s="286"/>
    </row>
    <row r="109" spans="1:15" s="301" customFormat="1" ht="13.5" hidden="1" customHeight="1">
      <c r="A109" s="279">
        <v>18</v>
      </c>
      <c r="B109" s="280"/>
      <c r="C109" s="281"/>
      <c r="D109" s="282"/>
      <c r="E109" s="283"/>
      <c r="F109" s="283"/>
      <c r="G109" s="283"/>
      <c r="H109" s="283"/>
      <c r="I109" s="283"/>
      <c r="J109" s="284"/>
      <c r="K109" s="285"/>
      <c r="L109" s="282"/>
      <c r="M109" s="282"/>
      <c r="N109" s="282"/>
      <c r="O109" s="286"/>
    </row>
    <row r="110" spans="1:15" s="301" customFormat="1" ht="13.5" hidden="1" customHeight="1">
      <c r="A110" s="279">
        <v>19</v>
      </c>
      <c r="B110" s="280"/>
      <c r="C110" s="281"/>
      <c r="D110" s="282"/>
      <c r="E110" s="283"/>
      <c r="F110" s="283"/>
      <c r="G110" s="283"/>
      <c r="H110" s="283"/>
      <c r="I110" s="283"/>
      <c r="J110" s="284"/>
      <c r="K110" s="285"/>
      <c r="L110" s="282"/>
      <c r="M110" s="282"/>
      <c r="N110" s="282"/>
      <c r="O110" s="286"/>
    </row>
    <row r="111" spans="1:15" s="301" customFormat="1" ht="13.5" hidden="1" customHeight="1">
      <c r="A111" s="279">
        <v>20</v>
      </c>
      <c r="B111" s="280"/>
      <c r="C111" s="281"/>
      <c r="D111" s="282"/>
      <c r="E111" s="283"/>
      <c r="F111" s="283"/>
      <c r="G111" s="283"/>
      <c r="H111" s="283"/>
      <c r="I111" s="283"/>
      <c r="J111" s="284"/>
      <c r="K111" s="285"/>
      <c r="L111" s="282"/>
      <c r="M111" s="282"/>
      <c r="N111" s="282"/>
      <c r="O111" s="286"/>
    </row>
    <row r="112" spans="1:15" s="301" customFormat="1" ht="13.5" hidden="1" customHeight="1">
      <c r="A112" s="279">
        <v>21</v>
      </c>
      <c r="B112" s="280"/>
      <c r="C112" s="281"/>
      <c r="D112" s="282"/>
      <c r="E112" s="283"/>
      <c r="F112" s="283"/>
      <c r="G112" s="283"/>
      <c r="H112" s="283"/>
      <c r="I112" s="283"/>
      <c r="J112" s="284"/>
      <c r="K112" s="285"/>
      <c r="L112" s="282"/>
      <c r="M112" s="282"/>
      <c r="N112" s="282"/>
      <c r="O112" s="286"/>
    </row>
    <row r="113" spans="1:15" s="301" customFormat="1" ht="13.5" hidden="1" customHeight="1">
      <c r="A113" s="279">
        <v>22</v>
      </c>
      <c r="B113" s="280"/>
      <c r="C113" s="281"/>
      <c r="D113" s="282"/>
      <c r="E113" s="283"/>
      <c r="F113" s="283"/>
      <c r="G113" s="283"/>
      <c r="H113" s="283"/>
      <c r="I113" s="283"/>
      <c r="J113" s="284"/>
      <c r="K113" s="285"/>
      <c r="L113" s="282"/>
      <c r="M113" s="282"/>
      <c r="N113" s="282"/>
      <c r="O113" s="286"/>
    </row>
    <row r="114" spans="1:15" s="301" customFormat="1" ht="13.5" hidden="1" customHeight="1">
      <c r="A114" s="279">
        <v>23</v>
      </c>
      <c r="B114" s="280"/>
      <c r="C114" s="281"/>
      <c r="D114" s="282"/>
      <c r="E114" s="283"/>
      <c r="F114" s="283"/>
      <c r="G114" s="283"/>
      <c r="H114" s="283"/>
      <c r="I114" s="283"/>
      <c r="J114" s="284"/>
      <c r="K114" s="285"/>
      <c r="L114" s="282"/>
      <c r="M114" s="282"/>
      <c r="N114" s="282"/>
      <c r="O114" s="286"/>
    </row>
    <row r="115" spans="1:15" s="301" customFormat="1" ht="13.5" hidden="1" customHeight="1">
      <c r="A115" s="279">
        <v>24</v>
      </c>
      <c r="B115" s="280"/>
      <c r="C115" s="281"/>
      <c r="D115" s="282"/>
      <c r="E115" s="283"/>
      <c r="F115" s="283"/>
      <c r="G115" s="283"/>
      <c r="H115" s="283"/>
      <c r="I115" s="283"/>
      <c r="J115" s="284"/>
      <c r="K115" s="285"/>
      <c r="L115" s="282"/>
      <c r="M115" s="282"/>
      <c r="N115" s="282"/>
      <c r="O115" s="286"/>
    </row>
    <row r="116" spans="1:15" s="301" customFormat="1" ht="13.5" hidden="1" customHeight="1">
      <c r="A116" s="279">
        <v>25</v>
      </c>
      <c r="B116" s="280"/>
      <c r="C116" s="281"/>
      <c r="D116" s="282"/>
      <c r="E116" s="283"/>
      <c r="F116" s="283"/>
      <c r="G116" s="283"/>
      <c r="H116" s="283"/>
      <c r="I116" s="283"/>
      <c r="J116" s="284"/>
      <c r="K116" s="285"/>
      <c r="L116" s="282"/>
      <c r="M116" s="282"/>
      <c r="N116" s="282"/>
      <c r="O116" s="286"/>
    </row>
    <row r="117" spans="1:15" s="301" customFormat="1" ht="13.5" hidden="1" customHeight="1">
      <c r="A117" s="279">
        <v>26</v>
      </c>
      <c r="B117" s="280"/>
      <c r="C117" s="281"/>
      <c r="D117" s="282"/>
      <c r="E117" s="283"/>
      <c r="F117" s="283"/>
      <c r="G117" s="283"/>
      <c r="H117" s="283"/>
      <c r="I117" s="283"/>
      <c r="J117" s="284"/>
      <c r="K117" s="285"/>
      <c r="L117" s="282"/>
      <c r="M117" s="282"/>
      <c r="N117" s="282"/>
      <c r="O117" s="286"/>
    </row>
    <row r="118" spans="1:15" s="301" customFormat="1" ht="13.5" hidden="1" customHeight="1">
      <c r="A118" s="279">
        <v>27</v>
      </c>
      <c r="B118" s="280"/>
      <c r="C118" s="281"/>
      <c r="D118" s="282"/>
      <c r="E118" s="283"/>
      <c r="F118" s="283"/>
      <c r="G118" s="283"/>
      <c r="H118" s="283"/>
      <c r="I118" s="283"/>
      <c r="J118" s="284"/>
      <c r="K118" s="285"/>
      <c r="L118" s="282"/>
      <c r="M118" s="282"/>
      <c r="N118" s="282"/>
      <c r="O118" s="286"/>
    </row>
    <row r="119" spans="1:15" s="301" customFormat="1" ht="13.5" hidden="1" customHeight="1">
      <c r="A119" s="279">
        <v>28</v>
      </c>
      <c r="B119" s="280"/>
      <c r="C119" s="281"/>
      <c r="D119" s="282"/>
      <c r="E119" s="283"/>
      <c r="F119" s="283"/>
      <c r="G119" s="283"/>
      <c r="H119" s="283"/>
      <c r="I119" s="283"/>
      <c r="J119" s="284"/>
      <c r="K119" s="285"/>
      <c r="L119" s="282"/>
      <c r="M119" s="282"/>
      <c r="N119" s="282"/>
      <c r="O119" s="286"/>
    </row>
    <row r="120" spans="1:15" s="301" customFormat="1" ht="13.5" hidden="1" customHeight="1">
      <c r="A120" s="279">
        <v>29</v>
      </c>
      <c r="B120" s="280"/>
      <c r="C120" s="281"/>
      <c r="D120" s="282"/>
      <c r="E120" s="283"/>
      <c r="F120" s="283"/>
      <c r="G120" s="283"/>
      <c r="H120" s="283"/>
      <c r="I120" s="283"/>
      <c r="J120" s="284"/>
      <c r="K120" s="285"/>
      <c r="L120" s="282"/>
      <c r="M120" s="282"/>
      <c r="N120" s="282"/>
      <c r="O120" s="286"/>
    </row>
    <row r="121" spans="1:15" s="301" customFormat="1" ht="13.5" hidden="1" customHeight="1">
      <c r="A121" s="279">
        <v>30</v>
      </c>
      <c r="B121" s="280"/>
      <c r="C121" s="281"/>
      <c r="D121" s="282"/>
      <c r="E121" s="283"/>
      <c r="F121" s="283"/>
      <c r="G121" s="283"/>
      <c r="H121" s="283"/>
      <c r="I121" s="283"/>
      <c r="J121" s="284"/>
      <c r="K121" s="285"/>
      <c r="L121" s="282"/>
      <c r="M121" s="282"/>
      <c r="N121" s="282"/>
      <c r="O121" s="286"/>
    </row>
    <row r="122" spans="1:15" s="301" customFormat="1" ht="13.5" hidden="1" customHeight="1">
      <c r="A122" s="279">
        <v>31</v>
      </c>
      <c r="B122" s="280"/>
      <c r="C122" s="281"/>
      <c r="D122" s="282"/>
      <c r="E122" s="283"/>
      <c r="F122" s="283"/>
      <c r="G122" s="283"/>
      <c r="H122" s="283"/>
      <c r="I122" s="283"/>
      <c r="J122" s="284"/>
      <c r="K122" s="285"/>
      <c r="L122" s="282"/>
      <c r="M122" s="282"/>
      <c r="N122" s="282"/>
      <c r="O122" s="286"/>
    </row>
    <row r="123" spans="1:15" s="301" customFormat="1" ht="13.5" hidden="1" customHeight="1">
      <c r="A123" s="279">
        <v>32</v>
      </c>
      <c r="B123" s="280"/>
      <c r="C123" s="281"/>
      <c r="D123" s="282"/>
      <c r="E123" s="283"/>
      <c r="F123" s="283"/>
      <c r="G123" s="283"/>
      <c r="H123" s="283"/>
      <c r="I123" s="283"/>
      <c r="J123" s="284"/>
      <c r="K123" s="285"/>
      <c r="L123" s="282"/>
      <c r="M123" s="282"/>
      <c r="N123" s="282"/>
      <c r="O123" s="286"/>
    </row>
    <row r="124" spans="1:15" s="301" customFormat="1" ht="13.5" hidden="1" customHeight="1">
      <c r="A124" s="279">
        <v>33</v>
      </c>
      <c r="B124" s="280"/>
      <c r="C124" s="281"/>
      <c r="D124" s="282"/>
      <c r="E124" s="283"/>
      <c r="F124" s="283"/>
      <c r="G124" s="283"/>
      <c r="H124" s="283"/>
      <c r="I124" s="283"/>
      <c r="J124" s="284"/>
      <c r="K124" s="285"/>
      <c r="L124" s="282"/>
      <c r="M124" s="282"/>
      <c r="N124" s="282"/>
      <c r="O124" s="286"/>
    </row>
    <row r="125" spans="1:15" s="301" customFormat="1" ht="13.5" hidden="1" customHeight="1">
      <c r="A125" s="279">
        <v>34</v>
      </c>
      <c r="B125" s="280"/>
      <c r="C125" s="281"/>
      <c r="D125" s="282"/>
      <c r="E125" s="283"/>
      <c r="F125" s="283"/>
      <c r="G125" s="283"/>
      <c r="H125" s="283"/>
      <c r="I125" s="283"/>
      <c r="J125" s="284"/>
      <c r="K125" s="285"/>
      <c r="L125" s="282"/>
      <c r="M125" s="282"/>
      <c r="N125" s="282"/>
      <c r="O125" s="286"/>
    </row>
    <row r="126" spans="1:15" s="301" customFormat="1" ht="13.5" hidden="1" customHeight="1">
      <c r="A126" s="279">
        <v>35</v>
      </c>
      <c r="B126" s="280"/>
      <c r="C126" s="281"/>
      <c r="D126" s="282"/>
      <c r="E126" s="283"/>
      <c r="F126" s="283"/>
      <c r="G126" s="283"/>
      <c r="H126" s="283"/>
      <c r="I126" s="283"/>
      <c r="J126" s="284"/>
      <c r="K126" s="285"/>
      <c r="L126" s="282"/>
      <c r="M126" s="282"/>
      <c r="N126" s="282"/>
      <c r="O126" s="286"/>
    </row>
    <row r="127" spans="1:15" s="301" customFormat="1" ht="13.5" hidden="1" customHeight="1">
      <c r="A127" s="279">
        <v>36</v>
      </c>
      <c r="B127" s="280"/>
      <c r="C127" s="281"/>
      <c r="D127" s="282"/>
      <c r="E127" s="283"/>
      <c r="F127" s="283"/>
      <c r="G127" s="283"/>
      <c r="H127" s="283"/>
      <c r="I127" s="283"/>
      <c r="J127" s="284"/>
      <c r="K127" s="285"/>
      <c r="L127" s="282"/>
      <c r="M127" s="282"/>
      <c r="N127" s="282"/>
      <c r="O127" s="286"/>
    </row>
    <row r="128" spans="1:15" s="301" customFormat="1" ht="13.5" hidden="1" customHeight="1">
      <c r="A128" s="279">
        <v>37</v>
      </c>
      <c r="B128" s="280"/>
      <c r="C128" s="281"/>
      <c r="D128" s="282"/>
      <c r="E128" s="283"/>
      <c r="F128" s="283"/>
      <c r="G128" s="283"/>
      <c r="H128" s="283"/>
      <c r="I128" s="283"/>
      <c r="J128" s="284"/>
      <c r="K128" s="285"/>
      <c r="L128" s="282"/>
      <c r="M128" s="282"/>
      <c r="N128" s="282"/>
      <c r="O128" s="286"/>
    </row>
    <row r="129" spans="1:15" s="301" customFormat="1" ht="13.5" hidden="1" customHeight="1">
      <c r="A129" s="279">
        <v>38</v>
      </c>
      <c r="B129" s="280"/>
      <c r="C129" s="281"/>
      <c r="D129" s="282"/>
      <c r="E129" s="283"/>
      <c r="F129" s="283"/>
      <c r="G129" s="283"/>
      <c r="H129" s="283"/>
      <c r="I129" s="283"/>
      <c r="J129" s="284"/>
      <c r="K129" s="285"/>
      <c r="L129" s="282"/>
      <c r="M129" s="282"/>
      <c r="N129" s="282"/>
      <c r="O129" s="286"/>
    </row>
    <row r="130" spans="1:15" s="301" customFormat="1" ht="13.5" hidden="1" customHeight="1">
      <c r="A130" s="279">
        <v>39</v>
      </c>
      <c r="B130" s="280"/>
      <c r="C130" s="281"/>
      <c r="D130" s="282"/>
      <c r="E130" s="283"/>
      <c r="F130" s="283"/>
      <c r="G130" s="283"/>
      <c r="H130" s="283"/>
      <c r="I130" s="283"/>
      <c r="J130" s="284"/>
      <c r="K130" s="285"/>
      <c r="L130" s="282"/>
      <c r="M130" s="282"/>
      <c r="N130" s="282"/>
      <c r="O130" s="286"/>
    </row>
    <row r="131" spans="1:15" s="301" customFormat="1" ht="13.5" hidden="1" customHeight="1">
      <c r="A131" s="279">
        <v>40</v>
      </c>
      <c r="B131" s="280"/>
      <c r="C131" s="281"/>
      <c r="D131" s="282"/>
      <c r="E131" s="283"/>
      <c r="F131" s="283"/>
      <c r="G131" s="283"/>
      <c r="H131" s="283"/>
      <c r="I131" s="283"/>
      <c r="J131" s="284"/>
      <c r="K131" s="285"/>
      <c r="L131" s="282"/>
      <c r="M131" s="282"/>
      <c r="N131" s="282"/>
      <c r="O131" s="286"/>
    </row>
    <row r="132" spans="1:15" s="301" customFormat="1" ht="13.5" hidden="1" customHeight="1">
      <c r="A132" s="279">
        <v>41</v>
      </c>
      <c r="B132" s="280"/>
      <c r="C132" s="281"/>
      <c r="D132" s="282"/>
      <c r="E132" s="283"/>
      <c r="F132" s="283"/>
      <c r="G132" s="283"/>
      <c r="H132" s="283"/>
      <c r="I132" s="283"/>
      <c r="J132" s="284"/>
      <c r="K132" s="285"/>
      <c r="L132" s="282"/>
      <c r="M132" s="282"/>
      <c r="N132" s="282"/>
      <c r="O132" s="286"/>
    </row>
    <row r="133" spans="1:15" s="301" customFormat="1" ht="13.5" hidden="1" customHeight="1">
      <c r="A133" s="279">
        <v>42</v>
      </c>
      <c r="B133" s="280"/>
      <c r="C133" s="281"/>
      <c r="D133" s="282"/>
      <c r="E133" s="283"/>
      <c r="F133" s="283"/>
      <c r="G133" s="283"/>
      <c r="H133" s="283"/>
      <c r="I133" s="283"/>
      <c r="J133" s="284"/>
      <c r="K133" s="285"/>
      <c r="L133" s="282"/>
      <c r="M133" s="282"/>
      <c r="N133" s="282"/>
      <c r="O133" s="286"/>
    </row>
    <row r="134" spans="1:15" s="301" customFormat="1" ht="13.5" hidden="1" customHeight="1">
      <c r="A134" s="279">
        <v>43</v>
      </c>
      <c r="B134" s="280"/>
      <c r="C134" s="281"/>
      <c r="D134" s="282"/>
      <c r="E134" s="283"/>
      <c r="F134" s="283"/>
      <c r="G134" s="283"/>
      <c r="H134" s="283"/>
      <c r="I134" s="283"/>
      <c r="J134" s="284"/>
      <c r="K134" s="285"/>
      <c r="L134" s="282"/>
      <c r="M134" s="282"/>
      <c r="N134" s="282"/>
      <c r="O134" s="286"/>
    </row>
    <row r="135" spans="1:15" s="301" customFormat="1" ht="13.5" hidden="1" customHeight="1">
      <c r="A135" s="279">
        <v>44</v>
      </c>
      <c r="B135" s="280"/>
      <c r="C135" s="281"/>
      <c r="D135" s="282"/>
      <c r="E135" s="283"/>
      <c r="F135" s="283"/>
      <c r="G135" s="283"/>
      <c r="H135" s="283"/>
      <c r="I135" s="283"/>
      <c r="J135" s="284"/>
      <c r="K135" s="285"/>
      <c r="L135" s="282"/>
      <c r="M135" s="282"/>
      <c r="N135" s="282"/>
      <c r="O135" s="286"/>
    </row>
    <row r="136" spans="1:15" s="301" customFormat="1" ht="13.5" hidden="1" customHeight="1">
      <c r="A136" s="279">
        <v>45</v>
      </c>
      <c r="B136" s="280"/>
      <c r="C136" s="281"/>
      <c r="D136" s="282"/>
      <c r="E136" s="283"/>
      <c r="F136" s="283"/>
      <c r="G136" s="283"/>
      <c r="H136" s="283"/>
      <c r="I136" s="283"/>
      <c r="J136" s="284"/>
      <c r="K136" s="285"/>
      <c r="L136" s="282"/>
      <c r="M136" s="282"/>
      <c r="N136" s="282"/>
      <c r="O136" s="286"/>
    </row>
    <row r="137" spans="1:15" s="301" customFormat="1" ht="13.5" hidden="1" customHeight="1">
      <c r="A137" s="279">
        <v>46</v>
      </c>
      <c r="B137" s="280"/>
      <c r="C137" s="281"/>
      <c r="D137" s="282"/>
      <c r="E137" s="283"/>
      <c r="F137" s="283"/>
      <c r="G137" s="283"/>
      <c r="H137" s="283"/>
      <c r="I137" s="283"/>
      <c r="J137" s="284"/>
      <c r="K137" s="285"/>
      <c r="L137" s="282"/>
      <c r="M137" s="282"/>
      <c r="N137" s="282"/>
      <c r="O137" s="286"/>
    </row>
    <row r="138" spans="1:15" s="301" customFormat="1" ht="13.5" hidden="1" customHeight="1">
      <c r="A138" s="279">
        <v>47</v>
      </c>
      <c r="B138" s="280"/>
      <c r="C138" s="281"/>
      <c r="D138" s="282"/>
      <c r="E138" s="283"/>
      <c r="F138" s="283"/>
      <c r="G138" s="283"/>
      <c r="H138" s="283"/>
      <c r="I138" s="283"/>
      <c r="J138" s="284"/>
      <c r="K138" s="285"/>
      <c r="L138" s="282"/>
      <c r="M138" s="282"/>
      <c r="N138" s="282"/>
      <c r="O138" s="286"/>
    </row>
    <row r="139" spans="1:15" s="301" customFormat="1" ht="13.5" hidden="1" customHeight="1">
      <c r="A139" s="279">
        <v>48</v>
      </c>
      <c r="B139" s="280"/>
      <c r="C139" s="281"/>
      <c r="D139" s="282"/>
      <c r="E139" s="283"/>
      <c r="F139" s="283"/>
      <c r="G139" s="283"/>
      <c r="H139" s="283"/>
      <c r="I139" s="283"/>
      <c r="J139" s="284"/>
      <c r="K139" s="285"/>
      <c r="L139" s="282"/>
      <c r="M139" s="282"/>
      <c r="N139" s="282"/>
      <c r="O139" s="286"/>
    </row>
    <row r="140" spans="1:15" s="301" customFormat="1" ht="13.5" hidden="1" customHeight="1">
      <c r="A140" s="279">
        <v>49</v>
      </c>
      <c r="B140" s="280"/>
      <c r="C140" s="281"/>
      <c r="D140" s="282"/>
      <c r="E140" s="283"/>
      <c r="F140" s="283"/>
      <c r="G140" s="283"/>
      <c r="H140" s="283"/>
      <c r="I140" s="283"/>
      <c r="J140" s="284"/>
      <c r="K140" s="285"/>
      <c r="L140" s="282"/>
      <c r="M140" s="282"/>
      <c r="N140" s="282"/>
      <c r="O140" s="286"/>
    </row>
    <row r="141" spans="1:15" s="301" customFormat="1" ht="13.5" hidden="1" customHeight="1">
      <c r="A141" s="279">
        <v>50</v>
      </c>
      <c r="B141" s="280"/>
      <c r="C141" s="281"/>
      <c r="D141" s="282"/>
      <c r="E141" s="283"/>
      <c r="F141" s="283"/>
      <c r="G141" s="283"/>
      <c r="H141" s="283"/>
      <c r="I141" s="283"/>
      <c r="J141" s="284"/>
      <c r="K141" s="285"/>
      <c r="L141" s="282"/>
      <c r="M141" s="282"/>
      <c r="N141" s="282"/>
      <c r="O141" s="286"/>
    </row>
    <row r="142" spans="1:15" s="301" customFormat="1" ht="13.5" hidden="1" customHeight="1">
      <c r="A142" s="279">
        <v>51</v>
      </c>
      <c r="B142" s="280"/>
      <c r="C142" s="281"/>
      <c r="D142" s="282"/>
      <c r="E142" s="283"/>
      <c r="F142" s="283"/>
      <c r="G142" s="283"/>
      <c r="H142" s="283"/>
      <c r="I142" s="283"/>
      <c r="J142" s="284"/>
      <c r="K142" s="285"/>
      <c r="L142" s="282"/>
      <c r="M142" s="282"/>
      <c r="N142" s="282"/>
      <c r="O142" s="286"/>
    </row>
    <row r="143" spans="1:15" s="301" customFormat="1" ht="13.5" hidden="1" customHeight="1">
      <c r="A143" s="279">
        <v>52</v>
      </c>
      <c r="B143" s="280"/>
      <c r="C143" s="281"/>
      <c r="D143" s="282"/>
      <c r="E143" s="283"/>
      <c r="F143" s="283"/>
      <c r="G143" s="283"/>
      <c r="H143" s="283"/>
      <c r="I143" s="283"/>
      <c r="J143" s="284"/>
      <c r="K143" s="285"/>
      <c r="L143" s="282"/>
      <c r="M143" s="282"/>
      <c r="N143" s="282"/>
      <c r="O143" s="286"/>
    </row>
    <row r="144" spans="1:15" s="301" customFormat="1" ht="13.5" hidden="1" customHeight="1">
      <c r="A144" s="279">
        <v>53</v>
      </c>
      <c r="B144" s="280"/>
      <c r="C144" s="281"/>
      <c r="D144" s="282"/>
      <c r="E144" s="283"/>
      <c r="F144" s="283"/>
      <c r="G144" s="283"/>
      <c r="H144" s="283"/>
      <c r="I144" s="283"/>
      <c r="J144" s="284"/>
      <c r="K144" s="285"/>
      <c r="L144" s="282"/>
      <c r="M144" s="282"/>
      <c r="N144" s="282"/>
      <c r="O144" s="286"/>
    </row>
    <row r="145" spans="1:15" s="301" customFormat="1" ht="13.5" hidden="1" customHeight="1">
      <c r="A145" s="279">
        <v>54</v>
      </c>
      <c r="B145" s="280"/>
      <c r="C145" s="281"/>
      <c r="D145" s="282"/>
      <c r="E145" s="283"/>
      <c r="F145" s="283"/>
      <c r="G145" s="283"/>
      <c r="H145" s="283"/>
      <c r="I145" s="283"/>
      <c r="J145" s="284"/>
      <c r="K145" s="285"/>
      <c r="L145" s="282"/>
      <c r="M145" s="282"/>
      <c r="N145" s="282"/>
      <c r="O145" s="286"/>
    </row>
    <row r="146" spans="1:15" s="301" customFormat="1" ht="13.5" hidden="1" customHeight="1">
      <c r="A146" s="279">
        <v>55</v>
      </c>
      <c r="B146" s="280"/>
      <c r="C146" s="281"/>
      <c r="D146" s="282"/>
      <c r="E146" s="283"/>
      <c r="F146" s="283"/>
      <c r="G146" s="283"/>
      <c r="H146" s="283"/>
      <c r="I146" s="283"/>
      <c r="J146" s="284"/>
      <c r="K146" s="285"/>
      <c r="L146" s="282"/>
      <c r="M146" s="282"/>
      <c r="N146" s="282"/>
      <c r="O146" s="286"/>
    </row>
    <row r="147" spans="1:15" s="301" customFormat="1" ht="13.5" hidden="1" customHeight="1">
      <c r="A147" s="279">
        <v>56</v>
      </c>
      <c r="B147" s="280"/>
      <c r="C147" s="281"/>
      <c r="D147" s="282"/>
      <c r="E147" s="283"/>
      <c r="F147" s="283"/>
      <c r="G147" s="283"/>
      <c r="H147" s="283"/>
      <c r="I147" s="283"/>
      <c r="J147" s="284"/>
      <c r="K147" s="285"/>
      <c r="L147" s="282"/>
      <c r="M147" s="282"/>
      <c r="N147" s="282"/>
      <c r="O147" s="286"/>
    </row>
    <row r="148" spans="1:15" s="301" customFormat="1" ht="13.5" hidden="1" customHeight="1">
      <c r="A148" s="279">
        <v>57</v>
      </c>
      <c r="B148" s="280"/>
      <c r="C148" s="281"/>
      <c r="D148" s="282"/>
      <c r="E148" s="283"/>
      <c r="F148" s="283"/>
      <c r="G148" s="283"/>
      <c r="H148" s="283"/>
      <c r="I148" s="283"/>
      <c r="J148" s="284"/>
      <c r="K148" s="285"/>
      <c r="L148" s="282"/>
      <c r="M148" s="282"/>
      <c r="N148" s="282"/>
      <c r="O148" s="286"/>
    </row>
    <row r="149" spans="1:15" s="301" customFormat="1" ht="13.5" hidden="1" customHeight="1">
      <c r="A149" s="279">
        <v>58</v>
      </c>
      <c r="B149" s="280"/>
      <c r="C149" s="281"/>
      <c r="D149" s="282"/>
      <c r="E149" s="283"/>
      <c r="F149" s="283"/>
      <c r="G149" s="283"/>
      <c r="H149" s="283"/>
      <c r="I149" s="283"/>
      <c r="J149" s="284"/>
      <c r="K149" s="285"/>
      <c r="L149" s="282"/>
      <c r="M149" s="282"/>
      <c r="N149" s="282"/>
      <c r="O149" s="286"/>
    </row>
    <row r="150" spans="1:15" s="301" customFormat="1" ht="13.5" hidden="1" customHeight="1">
      <c r="A150" s="279">
        <v>59</v>
      </c>
      <c r="B150" s="280"/>
      <c r="C150" s="281"/>
      <c r="D150" s="282"/>
      <c r="E150" s="283"/>
      <c r="F150" s="283"/>
      <c r="G150" s="283"/>
      <c r="H150" s="283"/>
      <c r="I150" s="283"/>
      <c r="J150" s="284"/>
      <c r="K150" s="285"/>
      <c r="L150" s="282"/>
      <c r="M150" s="282"/>
      <c r="N150" s="282"/>
      <c r="O150" s="286"/>
    </row>
    <row r="151" spans="1:15" s="301" customFormat="1" ht="13.5" hidden="1" customHeight="1">
      <c r="A151" s="279">
        <v>60</v>
      </c>
      <c r="B151" s="280"/>
      <c r="C151" s="281"/>
      <c r="D151" s="282"/>
      <c r="E151" s="283"/>
      <c r="F151" s="283"/>
      <c r="G151" s="283"/>
      <c r="H151" s="283"/>
      <c r="I151" s="283"/>
      <c r="J151" s="284"/>
      <c r="K151" s="285"/>
      <c r="L151" s="282"/>
      <c r="M151" s="282"/>
      <c r="N151" s="282"/>
      <c r="O151" s="286"/>
    </row>
    <row r="152" spans="1:15" s="301" customFormat="1" ht="13.5" hidden="1" customHeight="1">
      <c r="A152" s="279">
        <v>61</v>
      </c>
      <c r="B152" s="280"/>
      <c r="C152" s="281"/>
      <c r="D152" s="282"/>
      <c r="E152" s="283"/>
      <c r="F152" s="283"/>
      <c r="G152" s="283"/>
      <c r="H152" s="283"/>
      <c r="I152" s="283"/>
      <c r="J152" s="284"/>
      <c r="K152" s="285"/>
      <c r="L152" s="282"/>
      <c r="M152" s="282"/>
      <c r="N152" s="282"/>
      <c r="O152" s="286"/>
    </row>
    <row r="153" spans="1:15" s="301" customFormat="1" ht="13.5" hidden="1" customHeight="1">
      <c r="A153" s="279">
        <v>62</v>
      </c>
      <c r="B153" s="280"/>
      <c r="C153" s="281"/>
      <c r="D153" s="282"/>
      <c r="E153" s="283"/>
      <c r="F153" s="283"/>
      <c r="G153" s="283"/>
      <c r="H153" s="283"/>
      <c r="I153" s="283"/>
      <c r="J153" s="284"/>
      <c r="K153" s="285"/>
      <c r="L153" s="282"/>
      <c r="M153" s="282"/>
      <c r="N153" s="282"/>
      <c r="O153" s="286"/>
    </row>
    <row r="154" spans="1:15" s="301" customFormat="1" ht="13.5" hidden="1" customHeight="1">
      <c r="A154" s="279">
        <v>63</v>
      </c>
      <c r="B154" s="280"/>
      <c r="C154" s="281"/>
      <c r="D154" s="282"/>
      <c r="E154" s="283"/>
      <c r="F154" s="283"/>
      <c r="G154" s="283"/>
      <c r="H154" s="283"/>
      <c r="I154" s="283"/>
      <c r="J154" s="284"/>
      <c r="K154" s="285"/>
      <c r="L154" s="282"/>
      <c r="M154" s="282"/>
      <c r="N154" s="282"/>
      <c r="O154" s="286"/>
    </row>
    <row r="155" spans="1:15" s="301" customFormat="1" ht="13.5" hidden="1" customHeight="1">
      <c r="A155" s="279">
        <v>64</v>
      </c>
      <c r="B155" s="280"/>
      <c r="C155" s="281"/>
      <c r="D155" s="282"/>
      <c r="E155" s="283"/>
      <c r="F155" s="283"/>
      <c r="G155" s="283"/>
      <c r="H155" s="283"/>
      <c r="I155" s="283"/>
      <c r="J155" s="284"/>
      <c r="K155" s="285"/>
      <c r="L155" s="282"/>
      <c r="M155" s="282"/>
      <c r="N155" s="282"/>
      <c r="O155" s="286"/>
    </row>
    <row r="156" spans="1:15" s="301" customFormat="1" ht="13.5" hidden="1" customHeight="1">
      <c r="A156" s="279">
        <v>65</v>
      </c>
      <c r="B156" s="280"/>
      <c r="C156" s="281"/>
      <c r="D156" s="282"/>
      <c r="E156" s="283"/>
      <c r="F156" s="283"/>
      <c r="G156" s="283"/>
      <c r="H156" s="283"/>
      <c r="I156" s="283"/>
      <c r="J156" s="284"/>
      <c r="K156" s="285"/>
      <c r="L156" s="282"/>
      <c r="M156" s="282"/>
      <c r="N156" s="282"/>
      <c r="O156" s="286"/>
    </row>
    <row r="157" spans="1:15" s="301" customFormat="1" ht="13.5" hidden="1" customHeight="1">
      <c r="A157" s="279">
        <v>66</v>
      </c>
      <c r="B157" s="280"/>
      <c r="C157" s="281"/>
      <c r="D157" s="282"/>
      <c r="E157" s="283"/>
      <c r="F157" s="283"/>
      <c r="G157" s="283"/>
      <c r="H157" s="283"/>
      <c r="I157" s="283"/>
      <c r="J157" s="284"/>
      <c r="K157" s="285"/>
      <c r="L157" s="282"/>
      <c r="M157" s="282"/>
      <c r="N157" s="282"/>
      <c r="O157" s="286"/>
    </row>
    <row r="158" spans="1:15" s="301" customFormat="1" ht="13.5" hidden="1" customHeight="1">
      <c r="A158" s="279">
        <v>67</v>
      </c>
      <c r="B158" s="280"/>
      <c r="C158" s="281"/>
      <c r="D158" s="282"/>
      <c r="E158" s="283"/>
      <c r="F158" s="283"/>
      <c r="G158" s="283"/>
      <c r="H158" s="283"/>
      <c r="I158" s="283"/>
      <c r="J158" s="284"/>
      <c r="K158" s="285"/>
      <c r="L158" s="282"/>
      <c r="M158" s="282"/>
      <c r="N158" s="282"/>
      <c r="O158" s="286"/>
    </row>
    <row r="159" spans="1:15" s="301" customFormat="1" ht="13.5" hidden="1" customHeight="1">
      <c r="A159" s="279">
        <v>68</v>
      </c>
      <c r="B159" s="280"/>
      <c r="C159" s="281"/>
      <c r="D159" s="282"/>
      <c r="E159" s="283"/>
      <c r="F159" s="283"/>
      <c r="G159" s="283"/>
      <c r="H159" s="283"/>
      <c r="I159" s="283"/>
      <c r="J159" s="284"/>
      <c r="K159" s="285"/>
      <c r="L159" s="282"/>
      <c r="M159" s="282"/>
      <c r="N159" s="282"/>
      <c r="O159" s="286"/>
    </row>
    <row r="160" spans="1:15" s="301" customFormat="1" ht="13.5" hidden="1" customHeight="1">
      <c r="A160" s="279">
        <v>69</v>
      </c>
      <c r="B160" s="280"/>
      <c r="C160" s="281"/>
      <c r="D160" s="282"/>
      <c r="E160" s="283"/>
      <c r="F160" s="283"/>
      <c r="G160" s="283"/>
      <c r="H160" s="283"/>
      <c r="I160" s="283"/>
      <c r="J160" s="284"/>
      <c r="K160" s="285"/>
      <c r="L160" s="282"/>
      <c r="M160" s="282"/>
      <c r="N160" s="282"/>
      <c r="O160" s="286"/>
    </row>
    <row r="161" spans="1:15" s="301" customFormat="1" ht="13.5" hidden="1" customHeight="1">
      <c r="A161" s="279">
        <v>70</v>
      </c>
      <c r="B161" s="280"/>
      <c r="C161" s="281"/>
      <c r="D161" s="282"/>
      <c r="E161" s="283"/>
      <c r="F161" s="283"/>
      <c r="G161" s="283"/>
      <c r="H161" s="283"/>
      <c r="I161" s="283"/>
      <c r="J161" s="284"/>
      <c r="K161" s="285"/>
      <c r="L161" s="282"/>
      <c r="M161" s="282"/>
      <c r="N161" s="282"/>
      <c r="O161" s="286"/>
    </row>
    <row r="162" spans="1:15" s="301" customFormat="1" ht="13.5" hidden="1" customHeight="1">
      <c r="A162" s="279">
        <v>71</v>
      </c>
      <c r="B162" s="280"/>
      <c r="C162" s="281"/>
      <c r="D162" s="282"/>
      <c r="E162" s="283"/>
      <c r="F162" s="283"/>
      <c r="G162" s="283"/>
      <c r="H162" s="283"/>
      <c r="I162" s="283"/>
      <c r="J162" s="284"/>
      <c r="K162" s="285"/>
      <c r="L162" s="282"/>
      <c r="M162" s="282"/>
      <c r="N162" s="282"/>
      <c r="O162" s="286"/>
    </row>
    <row r="163" spans="1:15" s="301" customFormat="1" ht="13.5" hidden="1" customHeight="1">
      <c r="A163" s="279">
        <v>72</v>
      </c>
      <c r="B163" s="280"/>
      <c r="C163" s="281"/>
      <c r="D163" s="282"/>
      <c r="E163" s="283"/>
      <c r="F163" s="283"/>
      <c r="G163" s="283"/>
      <c r="H163" s="283"/>
      <c r="I163" s="283"/>
      <c r="J163" s="284"/>
      <c r="K163" s="285"/>
      <c r="L163" s="282"/>
      <c r="M163" s="282"/>
      <c r="N163" s="282"/>
      <c r="O163" s="286"/>
    </row>
    <row r="164" spans="1:15" s="301" customFormat="1" ht="13.5" hidden="1" customHeight="1">
      <c r="A164" s="279">
        <v>73</v>
      </c>
      <c r="B164" s="280"/>
      <c r="C164" s="281"/>
      <c r="D164" s="282"/>
      <c r="E164" s="283"/>
      <c r="F164" s="283"/>
      <c r="G164" s="283"/>
      <c r="H164" s="283"/>
      <c r="I164" s="283"/>
      <c r="J164" s="284"/>
      <c r="K164" s="285"/>
      <c r="L164" s="282"/>
      <c r="M164" s="282"/>
      <c r="N164" s="282"/>
      <c r="O164" s="286"/>
    </row>
    <row r="165" spans="1:15" s="301" customFormat="1" ht="13.5" hidden="1" customHeight="1">
      <c r="A165" s="279">
        <v>74</v>
      </c>
      <c r="B165" s="280"/>
      <c r="C165" s="281"/>
      <c r="D165" s="282"/>
      <c r="E165" s="283"/>
      <c r="F165" s="283"/>
      <c r="G165" s="283"/>
      <c r="H165" s="283"/>
      <c r="I165" s="283"/>
      <c r="J165" s="284"/>
      <c r="K165" s="285"/>
      <c r="L165" s="282"/>
      <c r="M165" s="282"/>
      <c r="N165" s="282"/>
      <c r="O165" s="286"/>
    </row>
    <row r="166" spans="1:15" s="301" customFormat="1" ht="13.5" hidden="1" customHeight="1">
      <c r="A166" s="279">
        <v>75</v>
      </c>
      <c r="B166" s="280"/>
      <c r="C166" s="281"/>
      <c r="D166" s="282"/>
      <c r="E166" s="283"/>
      <c r="F166" s="283"/>
      <c r="G166" s="283"/>
      <c r="H166" s="283"/>
      <c r="I166" s="283"/>
      <c r="J166" s="284"/>
      <c r="K166" s="285"/>
      <c r="L166" s="282"/>
      <c r="M166" s="282"/>
      <c r="N166" s="282"/>
      <c r="O166" s="286"/>
    </row>
    <row r="167" spans="1:15" s="301" customFormat="1" ht="13.5" hidden="1" customHeight="1">
      <c r="A167" s="279">
        <v>76</v>
      </c>
      <c r="B167" s="280"/>
      <c r="C167" s="281"/>
      <c r="D167" s="282"/>
      <c r="E167" s="283"/>
      <c r="F167" s="283"/>
      <c r="G167" s="283"/>
      <c r="H167" s="283"/>
      <c r="I167" s="283"/>
      <c r="J167" s="284"/>
      <c r="K167" s="285"/>
      <c r="L167" s="282"/>
      <c r="M167" s="282"/>
      <c r="N167" s="282"/>
      <c r="O167" s="286"/>
    </row>
    <row r="168" spans="1:15" s="301" customFormat="1" ht="13.5" hidden="1" customHeight="1">
      <c r="A168" s="279">
        <v>77</v>
      </c>
      <c r="B168" s="280"/>
      <c r="C168" s="281"/>
      <c r="D168" s="282"/>
      <c r="E168" s="283"/>
      <c r="F168" s="283"/>
      <c r="G168" s="283"/>
      <c r="H168" s="283"/>
      <c r="I168" s="283"/>
      <c r="J168" s="284"/>
      <c r="K168" s="285"/>
      <c r="L168" s="282"/>
      <c r="M168" s="282"/>
      <c r="N168" s="282"/>
      <c r="O168" s="286"/>
    </row>
    <row r="169" spans="1:15" s="301" customFormat="1" ht="13.5" hidden="1" customHeight="1">
      <c r="A169" s="279">
        <v>78</v>
      </c>
      <c r="B169" s="280"/>
      <c r="C169" s="281"/>
      <c r="D169" s="282"/>
      <c r="E169" s="283"/>
      <c r="F169" s="283"/>
      <c r="G169" s="283"/>
      <c r="H169" s="283"/>
      <c r="I169" s="283"/>
      <c r="J169" s="284"/>
      <c r="K169" s="285"/>
      <c r="L169" s="282"/>
      <c r="M169" s="282"/>
      <c r="N169" s="282"/>
      <c r="O169" s="286"/>
    </row>
    <row r="170" spans="1:15" s="301" customFormat="1" ht="13.5" hidden="1" customHeight="1">
      <c r="A170" s="279">
        <v>79</v>
      </c>
      <c r="B170" s="280"/>
      <c r="C170" s="281"/>
      <c r="D170" s="282"/>
      <c r="E170" s="283"/>
      <c r="F170" s="283"/>
      <c r="G170" s="283"/>
      <c r="H170" s="283"/>
      <c r="I170" s="283"/>
      <c r="J170" s="284"/>
      <c r="K170" s="285"/>
      <c r="L170" s="282"/>
      <c r="M170" s="282"/>
      <c r="N170" s="282"/>
      <c r="O170" s="286"/>
    </row>
    <row r="171" spans="1:15" s="301" customFormat="1" ht="13.5" hidden="1" customHeight="1">
      <c r="A171" s="279">
        <v>80</v>
      </c>
      <c r="B171" s="280"/>
      <c r="C171" s="281"/>
      <c r="D171" s="282"/>
      <c r="E171" s="283"/>
      <c r="F171" s="283"/>
      <c r="G171" s="283"/>
      <c r="H171" s="283"/>
      <c r="I171" s="283"/>
      <c r="J171" s="284"/>
      <c r="K171" s="285"/>
      <c r="L171" s="282"/>
      <c r="M171" s="282"/>
      <c r="N171" s="282"/>
      <c r="O171" s="286"/>
    </row>
    <row r="172" spans="1:15" s="301" customFormat="1" ht="13.5" hidden="1" customHeight="1">
      <c r="A172" s="279">
        <v>81</v>
      </c>
      <c r="B172" s="280"/>
      <c r="C172" s="281"/>
      <c r="D172" s="282"/>
      <c r="E172" s="283"/>
      <c r="F172" s="283"/>
      <c r="G172" s="283"/>
      <c r="H172" s="283"/>
      <c r="I172" s="283"/>
      <c r="J172" s="284"/>
      <c r="K172" s="285"/>
      <c r="L172" s="282"/>
      <c r="M172" s="282"/>
      <c r="N172" s="282"/>
      <c r="O172" s="286"/>
    </row>
    <row r="173" spans="1:15" s="301" customFormat="1" ht="13.5" hidden="1" customHeight="1">
      <c r="A173" s="279">
        <v>82</v>
      </c>
      <c r="B173" s="280"/>
      <c r="C173" s="281"/>
      <c r="D173" s="282"/>
      <c r="E173" s="283"/>
      <c r="F173" s="283"/>
      <c r="G173" s="283"/>
      <c r="H173" s="283"/>
      <c r="I173" s="283"/>
      <c r="J173" s="284"/>
      <c r="K173" s="285"/>
      <c r="L173" s="282"/>
      <c r="M173" s="282"/>
      <c r="N173" s="282"/>
      <c r="O173" s="286"/>
    </row>
    <row r="174" spans="1:15" s="301" customFormat="1" ht="13.5" hidden="1" customHeight="1">
      <c r="A174" s="279">
        <v>83</v>
      </c>
      <c r="B174" s="280"/>
      <c r="C174" s="281"/>
      <c r="D174" s="282"/>
      <c r="E174" s="283"/>
      <c r="F174" s="283"/>
      <c r="G174" s="283"/>
      <c r="H174" s="283"/>
      <c r="I174" s="283"/>
      <c r="J174" s="284"/>
      <c r="K174" s="285"/>
      <c r="L174" s="282"/>
      <c r="M174" s="282"/>
      <c r="N174" s="282"/>
      <c r="O174" s="286"/>
    </row>
    <row r="175" spans="1:15" s="301" customFormat="1" ht="13.5" hidden="1" customHeight="1">
      <c r="A175" s="279">
        <v>84</v>
      </c>
      <c r="B175" s="280"/>
      <c r="C175" s="281"/>
      <c r="D175" s="282"/>
      <c r="E175" s="283"/>
      <c r="F175" s="283"/>
      <c r="G175" s="283"/>
      <c r="H175" s="283"/>
      <c r="I175" s="283"/>
      <c r="J175" s="284"/>
      <c r="K175" s="285"/>
      <c r="L175" s="282"/>
      <c r="M175" s="282"/>
      <c r="N175" s="282"/>
      <c r="O175" s="286"/>
    </row>
    <row r="176" spans="1:15" s="301" customFormat="1" ht="13.5" hidden="1" customHeight="1">
      <c r="A176" s="279">
        <v>85</v>
      </c>
      <c r="B176" s="280"/>
      <c r="C176" s="281"/>
      <c r="D176" s="282"/>
      <c r="E176" s="283"/>
      <c r="F176" s="283"/>
      <c r="G176" s="283"/>
      <c r="H176" s="283"/>
      <c r="I176" s="283"/>
      <c r="J176" s="284"/>
      <c r="K176" s="285"/>
      <c r="L176" s="282"/>
      <c r="M176" s="282"/>
      <c r="N176" s="282"/>
      <c r="O176" s="286"/>
    </row>
    <row r="177" spans="1:15" s="301" customFormat="1" ht="13.5" hidden="1" customHeight="1">
      <c r="A177" s="279">
        <v>86</v>
      </c>
      <c r="B177" s="280"/>
      <c r="C177" s="281"/>
      <c r="D177" s="282"/>
      <c r="E177" s="283"/>
      <c r="F177" s="283"/>
      <c r="G177" s="283"/>
      <c r="H177" s="283"/>
      <c r="I177" s="283"/>
      <c r="J177" s="284"/>
      <c r="K177" s="285"/>
      <c r="L177" s="282"/>
      <c r="M177" s="282"/>
      <c r="N177" s="282"/>
      <c r="O177" s="286"/>
    </row>
    <row r="178" spans="1:15" s="301" customFormat="1" ht="13.5" hidden="1" customHeight="1">
      <c r="A178" s="279">
        <v>87</v>
      </c>
      <c r="B178" s="280"/>
      <c r="C178" s="281"/>
      <c r="D178" s="282"/>
      <c r="E178" s="283"/>
      <c r="F178" s="283"/>
      <c r="G178" s="283"/>
      <c r="H178" s="283"/>
      <c r="I178" s="283"/>
      <c r="J178" s="284"/>
      <c r="K178" s="285"/>
      <c r="L178" s="282"/>
      <c r="M178" s="282"/>
      <c r="N178" s="282"/>
      <c r="O178" s="286"/>
    </row>
    <row r="179" spans="1:15" s="301" customFormat="1" ht="13.5" hidden="1" customHeight="1">
      <c r="A179" s="279">
        <v>88</v>
      </c>
      <c r="B179" s="280"/>
      <c r="C179" s="281"/>
      <c r="D179" s="282"/>
      <c r="E179" s="283"/>
      <c r="F179" s="283"/>
      <c r="G179" s="283"/>
      <c r="H179" s="283"/>
      <c r="I179" s="283"/>
      <c r="J179" s="284"/>
      <c r="K179" s="285"/>
      <c r="L179" s="282"/>
      <c r="M179" s="282"/>
      <c r="N179" s="282"/>
      <c r="O179" s="286"/>
    </row>
    <row r="180" spans="1:15" s="301" customFormat="1" ht="13.5" hidden="1" customHeight="1">
      <c r="A180" s="279">
        <v>89</v>
      </c>
      <c r="B180" s="280"/>
      <c r="C180" s="281"/>
      <c r="D180" s="282"/>
      <c r="E180" s="283"/>
      <c r="F180" s="283"/>
      <c r="G180" s="283"/>
      <c r="H180" s="283"/>
      <c r="I180" s="283"/>
      <c r="J180" s="284"/>
      <c r="K180" s="285"/>
      <c r="L180" s="282"/>
      <c r="M180" s="282"/>
      <c r="N180" s="282"/>
      <c r="O180" s="286"/>
    </row>
    <row r="181" spans="1:15" s="301" customFormat="1" ht="13.5" hidden="1" customHeight="1">
      <c r="A181" s="279">
        <v>90</v>
      </c>
      <c r="B181" s="280"/>
      <c r="C181" s="281"/>
      <c r="D181" s="282"/>
      <c r="E181" s="283"/>
      <c r="F181" s="283"/>
      <c r="G181" s="283"/>
      <c r="H181" s="283"/>
      <c r="I181" s="283"/>
      <c r="J181" s="284"/>
      <c r="K181" s="285"/>
      <c r="L181" s="282"/>
      <c r="M181" s="282"/>
      <c r="N181" s="282"/>
      <c r="O181" s="286"/>
    </row>
    <row r="182" spans="1:15" s="301" customFormat="1" ht="13.5" hidden="1" customHeight="1">
      <c r="A182" s="279">
        <v>91</v>
      </c>
      <c r="B182" s="280"/>
      <c r="C182" s="281"/>
      <c r="D182" s="282"/>
      <c r="E182" s="283"/>
      <c r="F182" s="283"/>
      <c r="G182" s="283"/>
      <c r="H182" s="283"/>
      <c r="I182" s="283"/>
      <c r="J182" s="284"/>
      <c r="K182" s="285"/>
      <c r="L182" s="282"/>
      <c r="M182" s="282"/>
      <c r="N182" s="282"/>
      <c r="O182" s="286"/>
    </row>
    <row r="183" spans="1:15" s="301" customFormat="1" ht="13.5" hidden="1" customHeight="1">
      <c r="A183" s="279">
        <v>92</v>
      </c>
      <c r="B183" s="280"/>
      <c r="C183" s="281"/>
      <c r="D183" s="282"/>
      <c r="E183" s="283"/>
      <c r="F183" s="283"/>
      <c r="G183" s="283"/>
      <c r="H183" s="283"/>
      <c r="I183" s="283"/>
      <c r="J183" s="284"/>
      <c r="K183" s="285"/>
      <c r="L183" s="282"/>
      <c r="M183" s="282"/>
      <c r="N183" s="282"/>
      <c r="O183" s="286"/>
    </row>
    <row r="184" spans="1:15" s="301" customFormat="1" ht="13.5" hidden="1" customHeight="1">
      <c r="A184" s="279">
        <v>93</v>
      </c>
      <c r="B184" s="280"/>
      <c r="C184" s="281"/>
      <c r="D184" s="282"/>
      <c r="E184" s="283"/>
      <c r="F184" s="283"/>
      <c r="G184" s="283"/>
      <c r="H184" s="283"/>
      <c r="I184" s="283"/>
      <c r="J184" s="284"/>
      <c r="K184" s="285"/>
      <c r="L184" s="282"/>
      <c r="M184" s="282"/>
      <c r="N184" s="282"/>
      <c r="O184" s="286"/>
    </row>
    <row r="185" spans="1:15" s="301" customFormat="1" ht="13.5" hidden="1" customHeight="1">
      <c r="A185" s="279">
        <v>94</v>
      </c>
      <c r="B185" s="280"/>
      <c r="C185" s="281"/>
      <c r="D185" s="282"/>
      <c r="E185" s="283"/>
      <c r="F185" s="283"/>
      <c r="G185" s="283"/>
      <c r="H185" s="283"/>
      <c r="I185" s="283"/>
      <c r="J185" s="284"/>
      <c r="K185" s="285"/>
      <c r="L185" s="282"/>
      <c r="M185" s="282"/>
      <c r="N185" s="282"/>
      <c r="O185" s="286"/>
    </row>
    <row r="186" spans="1:15" s="301" customFormat="1" ht="13.5" hidden="1" customHeight="1">
      <c r="A186" s="279">
        <v>95</v>
      </c>
      <c r="B186" s="280"/>
      <c r="C186" s="281"/>
      <c r="D186" s="282"/>
      <c r="E186" s="283"/>
      <c r="F186" s="283"/>
      <c r="G186" s="283"/>
      <c r="H186" s="283"/>
      <c r="I186" s="283"/>
      <c r="J186" s="284"/>
      <c r="K186" s="285"/>
      <c r="L186" s="282"/>
      <c r="M186" s="282"/>
      <c r="N186" s="282"/>
      <c r="O186" s="286"/>
    </row>
    <row r="187" spans="1:15" s="301" customFormat="1" ht="13.5" hidden="1" customHeight="1">
      <c r="A187" s="279">
        <v>96</v>
      </c>
      <c r="B187" s="280"/>
      <c r="C187" s="281"/>
      <c r="D187" s="282"/>
      <c r="E187" s="283"/>
      <c r="F187" s="283"/>
      <c r="G187" s="283"/>
      <c r="H187" s="283"/>
      <c r="I187" s="283"/>
      <c r="J187" s="284"/>
      <c r="K187" s="285"/>
      <c r="L187" s="282"/>
      <c r="M187" s="282"/>
      <c r="N187" s="282"/>
      <c r="O187" s="286"/>
    </row>
    <row r="188" spans="1:15" s="301" customFormat="1" ht="13.5" hidden="1" customHeight="1">
      <c r="A188" s="279">
        <v>97</v>
      </c>
      <c r="B188" s="280"/>
      <c r="C188" s="281"/>
      <c r="D188" s="282"/>
      <c r="E188" s="283"/>
      <c r="F188" s="283"/>
      <c r="G188" s="283"/>
      <c r="H188" s="283"/>
      <c r="I188" s="283"/>
      <c r="J188" s="284"/>
      <c r="K188" s="285"/>
      <c r="L188" s="282"/>
      <c r="M188" s="282"/>
      <c r="N188" s="282"/>
      <c r="O188" s="286"/>
    </row>
    <row r="189" spans="1:15" s="301" customFormat="1" ht="13.5" hidden="1" customHeight="1">
      <c r="A189" s="279">
        <v>98</v>
      </c>
      <c r="B189" s="280"/>
      <c r="C189" s="281"/>
      <c r="D189" s="282"/>
      <c r="E189" s="283"/>
      <c r="F189" s="283"/>
      <c r="G189" s="283"/>
      <c r="H189" s="283"/>
      <c r="I189" s="283"/>
      <c r="J189" s="284"/>
      <c r="K189" s="285"/>
      <c r="L189" s="282"/>
      <c r="M189" s="282"/>
      <c r="N189" s="282"/>
      <c r="O189" s="286"/>
    </row>
    <row r="190" spans="1:15" s="301" customFormat="1" ht="13.5" hidden="1" customHeight="1">
      <c r="A190" s="279">
        <v>99</v>
      </c>
      <c r="B190" s="280"/>
      <c r="C190" s="281"/>
      <c r="D190" s="282"/>
      <c r="E190" s="283"/>
      <c r="F190" s="283"/>
      <c r="G190" s="283"/>
      <c r="H190" s="283"/>
      <c r="I190" s="283"/>
      <c r="J190" s="284"/>
      <c r="K190" s="285"/>
      <c r="L190" s="282"/>
      <c r="M190" s="282"/>
      <c r="N190" s="282"/>
      <c r="O190" s="286"/>
    </row>
    <row r="191" spans="1:15" s="301" customFormat="1" ht="13.5" hidden="1" customHeight="1">
      <c r="A191" s="279">
        <v>100</v>
      </c>
      <c r="B191" s="280"/>
      <c r="C191" s="281"/>
      <c r="D191" s="282"/>
      <c r="E191" s="283"/>
      <c r="F191" s="283"/>
      <c r="G191" s="283"/>
      <c r="H191" s="283"/>
      <c r="I191" s="283"/>
      <c r="J191" s="284"/>
      <c r="K191" s="285"/>
      <c r="L191" s="282"/>
      <c r="M191" s="282"/>
      <c r="N191" s="282"/>
      <c r="O191" s="286"/>
    </row>
    <row r="192" spans="1:15" s="301" customFormat="1" ht="13.5" hidden="1" customHeight="1">
      <c r="A192" s="279">
        <v>101</v>
      </c>
      <c r="B192" s="280"/>
      <c r="C192" s="281"/>
      <c r="D192" s="282"/>
      <c r="E192" s="283"/>
      <c r="F192" s="283"/>
      <c r="G192" s="283"/>
      <c r="H192" s="283"/>
      <c r="I192" s="283"/>
      <c r="J192" s="284"/>
      <c r="K192" s="285"/>
      <c r="L192" s="282"/>
      <c r="M192" s="282"/>
      <c r="N192" s="282"/>
      <c r="O192" s="286"/>
    </row>
    <row r="193" spans="1:15" s="301" customFormat="1" ht="13.5" hidden="1" customHeight="1">
      <c r="A193" s="279">
        <v>102</v>
      </c>
      <c r="B193" s="280"/>
      <c r="C193" s="281"/>
      <c r="D193" s="282"/>
      <c r="E193" s="283"/>
      <c r="F193" s="283"/>
      <c r="G193" s="283"/>
      <c r="H193" s="283"/>
      <c r="I193" s="283"/>
      <c r="J193" s="284"/>
      <c r="K193" s="285"/>
      <c r="L193" s="282"/>
      <c r="M193" s="282"/>
      <c r="N193" s="282"/>
      <c r="O193" s="286"/>
    </row>
    <row r="194" spans="1:15" s="301" customFormat="1" ht="13.5" hidden="1" customHeight="1">
      <c r="A194" s="279">
        <v>103</v>
      </c>
      <c r="B194" s="280"/>
      <c r="C194" s="281"/>
      <c r="D194" s="282"/>
      <c r="E194" s="283"/>
      <c r="F194" s="283"/>
      <c r="G194" s="283"/>
      <c r="H194" s="283"/>
      <c r="I194" s="283"/>
      <c r="J194" s="284"/>
      <c r="K194" s="285"/>
      <c r="L194" s="282"/>
      <c r="M194" s="282"/>
      <c r="N194" s="282"/>
      <c r="O194" s="286"/>
    </row>
    <row r="195" spans="1:15" s="301" customFormat="1" ht="13.5" hidden="1" customHeight="1">
      <c r="A195" s="279">
        <v>104</v>
      </c>
      <c r="B195" s="280"/>
      <c r="C195" s="281"/>
      <c r="D195" s="282"/>
      <c r="E195" s="283"/>
      <c r="F195" s="283"/>
      <c r="G195" s="283"/>
      <c r="H195" s="283"/>
      <c r="I195" s="283"/>
      <c r="J195" s="284"/>
      <c r="K195" s="285"/>
      <c r="L195" s="282"/>
      <c r="M195" s="282"/>
      <c r="N195" s="282"/>
      <c r="O195" s="286"/>
    </row>
    <row r="196" spans="1:15" s="301" customFormat="1" ht="13.5" hidden="1" customHeight="1">
      <c r="A196" s="279">
        <v>105</v>
      </c>
      <c r="B196" s="280"/>
      <c r="C196" s="281"/>
      <c r="D196" s="282"/>
      <c r="E196" s="283"/>
      <c r="F196" s="283"/>
      <c r="G196" s="283"/>
      <c r="H196" s="283"/>
      <c r="I196" s="283"/>
      <c r="J196" s="284"/>
      <c r="K196" s="285"/>
      <c r="L196" s="282"/>
      <c r="M196" s="282"/>
      <c r="N196" s="282"/>
      <c r="O196" s="286"/>
    </row>
    <row r="197" spans="1:15" s="301" customFormat="1" ht="13.5" hidden="1" customHeight="1">
      <c r="A197" s="279">
        <v>106</v>
      </c>
      <c r="B197" s="280"/>
      <c r="C197" s="281"/>
      <c r="D197" s="282"/>
      <c r="E197" s="283"/>
      <c r="F197" s="283"/>
      <c r="G197" s="283"/>
      <c r="H197" s="283"/>
      <c r="I197" s="283"/>
      <c r="J197" s="284"/>
      <c r="K197" s="285"/>
      <c r="L197" s="282"/>
      <c r="M197" s="282"/>
      <c r="N197" s="282"/>
      <c r="O197" s="286"/>
    </row>
    <row r="198" spans="1:15" s="301" customFormat="1" ht="13.5" hidden="1" customHeight="1">
      <c r="A198" s="279">
        <v>107</v>
      </c>
      <c r="B198" s="280"/>
      <c r="C198" s="281"/>
      <c r="D198" s="282"/>
      <c r="E198" s="283"/>
      <c r="F198" s="283"/>
      <c r="G198" s="283"/>
      <c r="H198" s="283"/>
      <c r="I198" s="283"/>
      <c r="J198" s="284"/>
      <c r="K198" s="285"/>
      <c r="L198" s="282"/>
      <c r="M198" s="282"/>
      <c r="N198" s="282"/>
      <c r="O198" s="286"/>
    </row>
    <row r="199" spans="1:15" s="301" customFormat="1" ht="13.5" hidden="1" customHeight="1">
      <c r="A199" s="279">
        <v>108</v>
      </c>
      <c r="B199" s="280"/>
      <c r="C199" s="281"/>
      <c r="D199" s="282"/>
      <c r="E199" s="283"/>
      <c r="F199" s="283"/>
      <c r="G199" s="283"/>
      <c r="H199" s="283"/>
      <c r="I199" s="283"/>
      <c r="J199" s="284"/>
      <c r="K199" s="285"/>
      <c r="L199" s="282"/>
      <c r="M199" s="282"/>
      <c r="N199" s="282"/>
      <c r="O199" s="286"/>
    </row>
    <row r="200" spans="1:15" s="301" customFormat="1" ht="13.5" hidden="1" customHeight="1">
      <c r="A200" s="279">
        <v>109</v>
      </c>
      <c r="B200" s="280"/>
      <c r="C200" s="281"/>
      <c r="D200" s="282"/>
      <c r="E200" s="283"/>
      <c r="F200" s="283"/>
      <c r="G200" s="283"/>
      <c r="H200" s="283"/>
      <c r="I200" s="283"/>
      <c r="J200" s="284"/>
      <c r="K200" s="285"/>
      <c r="L200" s="282"/>
      <c r="M200" s="282"/>
      <c r="N200" s="282"/>
      <c r="O200" s="286"/>
    </row>
    <row r="201" spans="1:15" s="301" customFormat="1" ht="13.5" hidden="1" customHeight="1">
      <c r="A201" s="279">
        <v>110</v>
      </c>
      <c r="B201" s="280"/>
      <c r="C201" s="281"/>
      <c r="D201" s="282"/>
      <c r="E201" s="283"/>
      <c r="F201" s="283"/>
      <c r="G201" s="283"/>
      <c r="H201" s="283"/>
      <c r="I201" s="283"/>
      <c r="J201" s="284"/>
      <c r="K201" s="285"/>
      <c r="L201" s="282"/>
      <c r="M201" s="282"/>
      <c r="N201" s="282"/>
      <c r="O201" s="286"/>
    </row>
    <row r="202" spans="1:15" s="301" customFormat="1" ht="13.5" hidden="1" customHeight="1">
      <c r="A202" s="279">
        <v>111</v>
      </c>
      <c r="B202" s="280"/>
      <c r="C202" s="281"/>
      <c r="D202" s="282"/>
      <c r="E202" s="283"/>
      <c r="F202" s="283"/>
      <c r="G202" s="283"/>
      <c r="H202" s="283"/>
      <c r="I202" s="283"/>
      <c r="J202" s="284"/>
      <c r="K202" s="285"/>
      <c r="L202" s="282"/>
      <c r="M202" s="282"/>
      <c r="N202" s="282"/>
      <c r="O202" s="286"/>
    </row>
    <row r="203" spans="1:15" s="301" customFormat="1" ht="13.5" hidden="1" customHeight="1">
      <c r="A203" s="279">
        <v>112</v>
      </c>
      <c r="B203" s="280"/>
      <c r="C203" s="281"/>
      <c r="D203" s="282"/>
      <c r="E203" s="283"/>
      <c r="F203" s="283"/>
      <c r="G203" s="283"/>
      <c r="H203" s="283"/>
      <c r="I203" s="283"/>
      <c r="J203" s="284"/>
      <c r="K203" s="285"/>
      <c r="L203" s="282"/>
      <c r="M203" s="282"/>
      <c r="N203" s="282"/>
      <c r="O203" s="286"/>
    </row>
    <row r="204" spans="1:15" s="301" customFormat="1" ht="13.5" hidden="1" customHeight="1">
      <c r="A204" s="279">
        <v>113</v>
      </c>
      <c r="B204" s="280"/>
      <c r="C204" s="281"/>
      <c r="D204" s="282"/>
      <c r="E204" s="283"/>
      <c r="F204" s="283"/>
      <c r="G204" s="283"/>
      <c r="H204" s="283"/>
      <c r="I204" s="283"/>
      <c r="J204" s="284"/>
      <c r="K204" s="285"/>
      <c r="L204" s="282"/>
      <c r="M204" s="282"/>
      <c r="N204" s="282"/>
      <c r="O204" s="286"/>
    </row>
    <row r="205" spans="1:15" s="301" customFormat="1" ht="13.5" hidden="1" customHeight="1">
      <c r="A205" s="279">
        <v>114</v>
      </c>
      <c r="B205" s="280"/>
      <c r="C205" s="281"/>
      <c r="D205" s="282"/>
      <c r="E205" s="283"/>
      <c r="F205" s="283"/>
      <c r="G205" s="283"/>
      <c r="H205" s="283"/>
      <c r="I205" s="283"/>
      <c r="J205" s="284"/>
      <c r="K205" s="285"/>
      <c r="L205" s="282"/>
      <c r="M205" s="282"/>
      <c r="N205" s="282"/>
      <c r="O205" s="286"/>
    </row>
    <row r="206" spans="1:15" s="301" customFormat="1" ht="13.5" hidden="1" customHeight="1">
      <c r="A206" s="279">
        <v>115</v>
      </c>
      <c r="B206" s="280"/>
      <c r="C206" s="281"/>
      <c r="D206" s="282"/>
      <c r="E206" s="283"/>
      <c r="F206" s="283"/>
      <c r="G206" s="283"/>
      <c r="H206" s="283"/>
      <c r="I206" s="283"/>
      <c r="J206" s="284"/>
      <c r="K206" s="285"/>
      <c r="L206" s="282"/>
      <c r="M206" s="282"/>
      <c r="N206" s="282"/>
      <c r="O206" s="286"/>
    </row>
    <row r="207" spans="1:15" s="301" customFormat="1" ht="13.5" hidden="1" customHeight="1">
      <c r="A207" s="279">
        <v>116</v>
      </c>
      <c r="B207" s="280"/>
      <c r="C207" s="281"/>
      <c r="D207" s="282"/>
      <c r="E207" s="283"/>
      <c r="F207" s="283"/>
      <c r="G207" s="283"/>
      <c r="H207" s="283"/>
      <c r="I207" s="283"/>
      <c r="J207" s="284"/>
      <c r="K207" s="285"/>
      <c r="L207" s="282"/>
      <c r="M207" s="282"/>
      <c r="N207" s="282"/>
      <c r="O207" s="286"/>
    </row>
    <row r="208" spans="1:15" s="301" customFormat="1" ht="13.5" hidden="1" customHeight="1">
      <c r="A208" s="279">
        <v>117</v>
      </c>
      <c r="B208" s="280"/>
      <c r="C208" s="281"/>
      <c r="D208" s="282"/>
      <c r="E208" s="283"/>
      <c r="F208" s="283"/>
      <c r="G208" s="283"/>
      <c r="H208" s="283"/>
      <c r="I208" s="283"/>
      <c r="J208" s="284"/>
      <c r="K208" s="285"/>
      <c r="L208" s="282"/>
      <c r="M208" s="282"/>
      <c r="N208" s="282"/>
      <c r="O208" s="286"/>
    </row>
    <row r="209" spans="1:15" s="301" customFormat="1" ht="13.5" hidden="1" customHeight="1">
      <c r="A209" s="279">
        <v>118</v>
      </c>
      <c r="B209" s="280"/>
      <c r="C209" s="281"/>
      <c r="D209" s="282"/>
      <c r="E209" s="283"/>
      <c r="F209" s="283"/>
      <c r="G209" s="283"/>
      <c r="H209" s="283"/>
      <c r="I209" s="283"/>
      <c r="J209" s="284"/>
      <c r="K209" s="285"/>
      <c r="L209" s="282"/>
      <c r="M209" s="282"/>
      <c r="N209" s="282"/>
      <c r="O209" s="286"/>
    </row>
    <row r="210" spans="1:15" s="301" customFormat="1" ht="13.5" hidden="1" customHeight="1">
      <c r="A210" s="279">
        <v>119</v>
      </c>
      <c r="B210" s="280"/>
      <c r="C210" s="281"/>
      <c r="D210" s="282"/>
      <c r="E210" s="283"/>
      <c r="F210" s="283"/>
      <c r="G210" s="283"/>
      <c r="H210" s="283"/>
      <c r="I210" s="283"/>
      <c r="J210" s="284"/>
      <c r="K210" s="285"/>
      <c r="L210" s="282"/>
      <c r="M210" s="282"/>
      <c r="N210" s="282"/>
      <c r="O210" s="286"/>
    </row>
    <row r="211" spans="1:15" s="301" customFormat="1" ht="13.5" hidden="1" customHeight="1">
      <c r="A211" s="279">
        <v>120</v>
      </c>
      <c r="B211" s="280"/>
      <c r="C211" s="281"/>
      <c r="D211" s="282"/>
      <c r="E211" s="283"/>
      <c r="F211" s="283"/>
      <c r="G211" s="283"/>
      <c r="H211" s="283"/>
      <c r="I211" s="283"/>
      <c r="J211" s="284"/>
      <c r="K211" s="285"/>
      <c r="L211" s="282"/>
      <c r="M211" s="282"/>
      <c r="N211" s="282"/>
      <c r="O211" s="286"/>
    </row>
    <row r="212" spans="1:15" s="301" customFormat="1" ht="13.5" hidden="1" customHeight="1">
      <c r="A212" s="279">
        <v>121</v>
      </c>
      <c r="B212" s="280"/>
      <c r="C212" s="281"/>
      <c r="D212" s="282"/>
      <c r="E212" s="283"/>
      <c r="F212" s="283"/>
      <c r="G212" s="283"/>
      <c r="H212" s="283"/>
      <c r="I212" s="283"/>
      <c r="J212" s="284"/>
      <c r="K212" s="285"/>
      <c r="L212" s="282"/>
      <c r="M212" s="282"/>
      <c r="N212" s="282"/>
      <c r="O212" s="286"/>
    </row>
    <row r="213" spans="1:15" s="301" customFormat="1" ht="13.5" hidden="1" customHeight="1">
      <c r="A213" s="279">
        <v>122</v>
      </c>
      <c r="B213" s="280"/>
      <c r="C213" s="281"/>
      <c r="D213" s="282"/>
      <c r="E213" s="283"/>
      <c r="F213" s="283"/>
      <c r="G213" s="283"/>
      <c r="H213" s="283"/>
      <c r="I213" s="283"/>
      <c r="J213" s="284"/>
      <c r="K213" s="285"/>
      <c r="L213" s="282"/>
      <c r="M213" s="282"/>
      <c r="N213" s="282"/>
      <c r="O213" s="286"/>
    </row>
    <row r="214" spans="1:15" s="301" customFormat="1" ht="13.5" hidden="1" customHeight="1">
      <c r="A214" s="279">
        <v>123</v>
      </c>
      <c r="B214" s="280"/>
      <c r="C214" s="281"/>
      <c r="D214" s="282"/>
      <c r="E214" s="283"/>
      <c r="F214" s="283"/>
      <c r="G214" s="283"/>
      <c r="H214" s="283"/>
      <c r="I214" s="283"/>
      <c r="J214" s="284"/>
      <c r="K214" s="285"/>
      <c r="L214" s="282"/>
      <c r="M214" s="282"/>
      <c r="N214" s="282"/>
      <c r="O214" s="286"/>
    </row>
    <row r="215" spans="1:15" s="301" customFormat="1" ht="13.5" hidden="1" customHeight="1">
      <c r="A215" s="279">
        <v>124</v>
      </c>
      <c r="B215" s="280"/>
      <c r="C215" s="281"/>
      <c r="D215" s="282"/>
      <c r="E215" s="283"/>
      <c r="F215" s="283"/>
      <c r="G215" s="283"/>
      <c r="H215" s="283"/>
      <c r="I215" s="283"/>
      <c r="J215" s="284"/>
      <c r="K215" s="285"/>
      <c r="L215" s="282"/>
      <c r="M215" s="282"/>
      <c r="N215" s="282"/>
      <c r="O215" s="286"/>
    </row>
    <row r="216" spans="1:15" s="301" customFormat="1" ht="13.5" hidden="1" customHeight="1">
      <c r="A216" s="279">
        <v>125</v>
      </c>
      <c r="B216" s="280"/>
      <c r="C216" s="281"/>
      <c r="D216" s="282"/>
      <c r="E216" s="283"/>
      <c r="F216" s="283"/>
      <c r="G216" s="283"/>
      <c r="H216" s="283"/>
      <c r="I216" s="283"/>
      <c r="J216" s="284"/>
      <c r="K216" s="285"/>
      <c r="L216" s="282"/>
      <c r="M216" s="282"/>
      <c r="N216" s="282"/>
      <c r="O216" s="286"/>
    </row>
    <row r="217" spans="1:15" s="301" customFormat="1" ht="13.5" hidden="1" customHeight="1">
      <c r="A217" s="279">
        <v>126</v>
      </c>
      <c r="B217" s="280"/>
      <c r="C217" s="281"/>
      <c r="D217" s="282"/>
      <c r="E217" s="283"/>
      <c r="F217" s="283"/>
      <c r="G217" s="283"/>
      <c r="H217" s="283"/>
      <c r="I217" s="283"/>
      <c r="J217" s="284"/>
      <c r="K217" s="285"/>
      <c r="L217" s="282"/>
      <c r="M217" s="282"/>
      <c r="N217" s="282"/>
      <c r="O217" s="286"/>
    </row>
    <row r="218" spans="1:15" s="301" customFormat="1" ht="13.5" hidden="1" customHeight="1">
      <c r="A218" s="279">
        <v>127</v>
      </c>
      <c r="B218" s="280"/>
      <c r="C218" s="281"/>
      <c r="D218" s="282"/>
      <c r="E218" s="283"/>
      <c r="F218" s="283"/>
      <c r="G218" s="283"/>
      <c r="H218" s="283"/>
      <c r="I218" s="283"/>
      <c r="J218" s="284"/>
      <c r="K218" s="285"/>
      <c r="L218" s="282"/>
      <c r="M218" s="282"/>
      <c r="N218" s="282"/>
      <c r="O218" s="286"/>
    </row>
    <row r="219" spans="1:15" s="301" customFormat="1" ht="13.5" hidden="1" customHeight="1">
      <c r="A219" s="279">
        <v>128</v>
      </c>
      <c r="B219" s="280"/>
      <c r="C219" s="281"/>
      <c r="D219" s="282"/>
      <c r="E219" s="283"/>
      <c r="F219" s="283"/>
      <c r="G219" s="283"/>
      <c r="H219" s="283"/>
      <c r="I219" s="283"/>
      <c r="J219" s="284"/>
      <c r="K219" s="285"/>
      <c r="L219" s="282"/>
      <c r="M219" s="282"/>
      <c r="N219" s="282"/>
      <c r="O219" s="286"/>
    </row>
    <row r="220" spans="1:15" s="301" customFormat="1" ht="13.5" hidden="1" customHeight="1">
      <c r="A220" s="279">
        <v>129</v>
      </c>
      <c r="B220" s="280"/>
      <c r="C220" s="281"/>
      <c r="D220" s="282"/>
      <c r="E220" s="283"/>
      <c r="F220" s="283"/>
      <c r="G220" s="283"/>
      <c r="H220" s="283"/>
      <c r="I220" s="283"/>
      <c r="J220" s="284"/>
      <c r="K220" s="285"/>
      <c r="L220" s="282"/>
      <c r="M220" s="282"/>
      <c r="N220" s="282"/>
      <c r="O220" s="286"/>
    </row>
    <row r="221" spans="1:15" s="301" customFormat="1" ht="13.5" hidden="1" customHeight="1">
      <c r="A221" s="279">
        <v>130</v>
      </c>
      <c r="B221" s="280"/>
      <c r="C221" s="281"/>
      <c r="D221" s="282"/>
      <c r="E221" s="283"/>
      <c r="F221" s="283"/>
      <c r="G221" s="283"/>
      <c r="H221" s="283"/>
      <c r="I221" s="283"/>
      <c r="J221" s="284"/>
      <c r="K221" s="285"/>
      <c r="L221" s="282"/>
      <c r="M221" s="282"/>
      <c r="N221" s="282"/>
      <c r="O221" s="286"/>
    </row>
    <row r="222" spans="1:15" s="301" customFormat="1" ht="13.5" hidden="1" customHeight="1">
      <c r="A222" s="279">
        <v>131</v>
      </c>
      <c r="B222" s="280"/>
      <c r="C222" s="281"/>
      <c r="D222" s="282"/>
      <c r="E222" s="283"/>
      <c r="F222" s="283"/>
      <c r="G222" s="283"/>
      <c r="H222" s="283"/>
      <c r="I222" s="283"/>
      <c r="J222" s="284"/>
      <c r="K222" s="285"/>
      <c r="L222" s="282"/>
      <c r="M222" s="282"/>
      <c r="N222" s="282"/>
      <c r="O222" s="286"/>
    </row>
    <row r="223" spans="1:15" s="301" customFormat="1" ht="13.5" hidden="1" customHeight="1">
      <c r="A223" s="279">
        <v>132</v>
      </c>
      <c r="B223" s="280"/>
      <c r="C223" s="281"/>
      <c r="D223" s="282"/>
      <c r="E223" s="283"/>
      <c r="F223" s="283"/>
      <c r="G223" s="283"/>
      <c r="H223" s="283"/>
      <c r="I223" s="283"/>
      <c r="J223" s="284"/>
      <c r="K223" s="285"/>
      <c r="L223" s="282"/>
      <c r="M223" s="282"/>
      <c r="N223" s="282"/>
      <c r="O223" s="286"/>
    </row>
    <row r="224" spans="1:15" s="301" customFormat="1" ht="13.5" hidden="1" customHeight="1">
      <c r="A224" s="279">
        <v>133</v>
      </c>
      <c r="B224" s="280"/>
      <c r="C224" s="281"/>
      <c r="D224" s="282"/>
      <c r="E224" s="283"/>
      <c r="F224" s="283"/>
      <c r="G224" s="283"/>
      <c r="H224" s="283"/>
      <c r="I224" s="283"/>
      <c r="J224" s="284"/>
      <c r="K224" s="285"/>
      <c r="L224" s="282"/>
      <c r="M224" s="282"/>
      <c r="N224" s="282"/>
      <c r="O224" s="286"/>
    </row>
    <row r="225" spans="1:15" s="301" customFormat="1" ht="13.5" hidden="1" customHeight="1">
      <c r="A225" s="279">
        <v>134</v>
      </c>
      <c r="B225" s="280"/>
      <c r="C225" s="281"/>
      <c r="D225" s="282"/>
      <c r="E225" s="283"/>
      <c r="F225" s="283"/>
      <c r="G225" s="283"/>
      <c r="H225" s="283"/>
      <c r="I225" s="283"/>
      <c r="J225" s="284"/>
      <c r="K225" s="285"/>
      <c r="L225" s="282"/>
      <c r="M225" s="282"/>
      <c r="N225" s="282"/>
      <c r="O225" s="286"/>
    </row>
    <row r="226" spans="1:15" s="301" customFormat="1" ht="13.5" hidden="1" customHeight="1">
      <c r="A226" s="279">
        <v>135</v>
      </c>
      <c r="B226" s="280"/>
      <c r="C226" s="281"/>
      <c r="D226" s="282"/>
      <c r="E226" s="283"/>
      <c r="F226" s="283"/>
      <c r="G226" s="283"/>
      <c r="H226" s="283"/>
      <c r="I226" s="283"/>
      <c r="J226" s="284"/>
      <c r="K226" s="285"/>
      <c r="L226" s="282"/>
      <c r="M226" s="282"/>
      <c r="N226" s="282"/>
      <c r="O226" s="286"/>
    </row>
    <row r="227" spans="1:15" s="301" customFormat="1" ht="13.5" hidden="1" customHeight="1">
      <c r="A227" s="279">
        <v>136</v>
      </c>
      <c r="B227" s="280"/>
      <c r="C227" s="281"/>
      <c r="D227" s="282"/>
      <c r="E227" s="283"/>
      <c r="F227" s="283"/>
      <c r="G227" s="283"/>
      <c r="H227" s="283"/>
      <c r="I227" s="283"/>
      <c r="J227" s="284"/>
      <c r="K227" s="285"/>
      <c r="L227" s="282"/>
      <c r="M227" s="282"/>
      <c r="N227" s="282"/>
      <c r="O227" s="286"/>
    </row>
    <row r="228" spans="1:15" s="301" customFormat="1" ht="13.5" hidden="1" customHeight="1">
      <c r="A228" s="279">
        <v>137</v>
      </c>
      <c r="B228" s="280"/>
      <c r="C228" s="281"/>
      <c r="D228" s="282"/>
      <c r="E228" s="283"/>
      <c r="F228" s="283"/>
      <c r="G228" s="283"/>
      <c r="H228" s="283"/>
      <c r="I228" s="283"/>
      <c r="J228" s="284"/>
      <c r="K228" s="285"/>
      <c r="L228" s="282"/>
      <c r="M228" s="282"/>
      <c r="N228" s="282"/>
      <c r="O228" s="286"/>
    </row>
    <row r="229" spans="1:15" s="301" customFormat="1" ht="13.5" hidden="1" customHeight="1">
      <c r="A229" s="279">
        <v>138</v>
      </c>
      <c r="B229" s="280"/>
      <c r="C229" s="281"/>
      <c r="D229" s="282"/>
      <c r="E229" s="283"/>
      <c r="F229" s="283"/>
      <c r="G229" s="283"/>
      <c r="H229" s="283"/>
      <c r="I229" s="283"/>
      <c r="J229" s="284"/>
      <c r="K229" s="285"/>
      <c r="L229" s="282"/>
      <c r="M229" s="282"/>
      <c r="N229" s="282"/>
      <c r="O229" s="286"/>
    </row>
    <row r="230" spans="1:15" s="301" customFormat="1" ht="13.5" hidden="1" customHeight="1">
      <c r="A230" s="279">
        <v>139</v>
      </c>
      <c r="B230" s="280"/>
      <c r="C230" s="281"/>
      <c r="D230" s="282"/>
      <c r="E230" s="283"/>
      <c r="F230" s="283"/>
      <c r="G230" s="283"/>
      <c r="H230" s="283"/>
      <c r="I230" s="283"/>
      <c r="J230" s="284"/>
      <c r="K230" s="285"/>
      <c r="L230" s="282"/>
      <c r="M230" s="282"/>
      <c r="N230" s="282"/>
      <c r="O230" s="286"/>
    </row>
    <row r="231" spans="1:15" s="301" customFormat="1" ht="13.5" hidden="1" customHeight="1">
      <c r="A231" s="279">
        <v>140</v>
      </c>
      <c r="B231" s="280"/>
      <c r="C231" s="281"/>
      <c r="D231" s="282"/>
      <c r="E231" s="283"/>
      <c r="F231" s="283"/>
      <c r="G231" s="283"/>
      <c r="H231" s="283"/>
      <c r="I231" s="283"/>
      <c r="J231" s="284"/>
      <c r="K231" s="285"/>
      <c r="L231" s="282"/>
      <c r="M231" s="282"/>
      <c r="N231" s="282"/>
      <c r="O231" s="286"/>
    </row>
    <row r="232" spans="1:15" s="301" customFormat="1" ht="13.5" hidden="1" customHeight="1">
      <c r="A232" s="279">
        <v>141</v>
      </c>
      <c r="B232" s="280"/>
      <c r="C232" s="281"/>
      <c r="D232" s="282"/>
      <c r="E232" s="283"/>
      <c r="F232" s="283"/>
      <c r="G232" s="283"/>
      <c r="H232" s="283"/>
      <c r="I232" s="283"/>
      <c r="J232" s="284"/>
      <c r="K232" s="285"/>
      <c r="L232" s="282"/>
      <c r="M232" s="282"/>
      <c r="N232" s="282"/>
      <c r="O232" s="286"/>
    </row>
    <row r="233" spans="1:15" s="301" customFormat="1" ht="13.5" customHeight="1">
      <c r="A233" s="279"/>
      <c r="B233" s="280"/>
      <c r="C233" s="281"/>
      <c r="D233" s="282"/>
      <c r="E233" s="283"/>
      <c r="F233" s="283"/>
      <c r="G233" s="283"/>
      <c r="H233" s="283"/>
      <c r="I233" s="283"/>
      <c r="J233" s="284"/>
      <c r="K233" s="285"/>
      <c r="L233" s="282"/>
      <c r="M233" s="282"/>
      <c r="N233" s="282"/>
      <c r="O233" s="286"/>
    </row>
    <row r="234" spans="1:15" s="301" customFormat="1" ht="13.5" customHeight="1">
      <c r="A234" s="279"/>
      <c r="B234" s="280"/>
      <c r="C234" s="281"/>
      <c r="D234" s="282"/>
      <c r="E234" s="283"/>
      <c r="F234" s="283"/>
      <c r="G234" s="283"/>
      <c r="H234" s="283"/>
      <c r="I234" s="283"/>
      <c r="J234" s="284"/>
      <c r="K234" s="285"/>
      <c r="L234" s="282"/>
      <c r="M234" s="282"/>
      <c r="N234" s="282"/>
      <c r="O234" s="286"/>
    </row>
    <row r="235" spans="1:15" s="301" customFormat="1" ht="13.5" customHeight="1">
      <c r="A235" s="279"/>
      <c r="B235" s="280"/>
      <c r="C235" s="281"/>
      <c r="D235" s="282"/>
      <c r="E235" s="283"/>
      <c r="F235" s="283"/>
      <c r="G235" s="283"/>
      <c r="H235" s="283"/>
      <c r="I235" s="283"/>
      <c r="J235" s="284"/>
      <c r="K235" s="285"/>
      <c r="L235" s="282"/>
      <c r="M235" s="282"/>
      <c r="N235" s="282"/>
      <c r="O235" s="286"/>
    </row>
    <row r="236" spans="1:15" s="301" customFormat="1" ht="13.5" customHeight="1">
      <c r="A236" s="279"/>
      <c r="B236" s="280"/>
      <c r="C236" s="281"/>
      <c r="D236" s="282"/>
      <c r="E236" s="283"/>
      <c r="F236" s="283"/>
      <c r="G236" s="283"/>
      <c r="H236" s="283"/>
      <c r="I236" s="283"/>
      <c r="J236" s="284"/>
      <c r="K236" s="285"/>
      <c r="L236" s="282"/>
      <c r="M236" s="282"/>
      <c r="N236" s="282"/>
      <c r="O236" s="286"/>
    </row>
    <row r="237" spans="1:15" s="301" customFormat="1" ht="13.5" customHeight="1">
      <c r="A237" s="279"/>
      <c r="B237" s="280"/>
      <c r="C237" s="281"/>
      <c r="D237" s="282"/>
      <c r="E237" s="283"/>
      <c r="F237" s="283"/>
      <c r="G237" s="283"/>
      <c r="H237" s="283"/>
      <c r="I237" s="283"/>
      <c r="J237" s="284"/>
      <c r="K237" s="285"/>
      <c r="L237" s="282"/>
      <c r="M237" s="282"/>
      <c r="N237" s="282"/>
      <c r="O237" s="286"/>
    </row>
    <row r="238" spans="1:15" s="301" customFormat="1" ht="13.5" customHeight="1">
      <c r="A238" s="279"/>
      <c r="B238" s="280"/>
      <c r="C238" s="281"/>
      <c r="D238" s="282"/>
      <c r="E238" s="283"/>
      <c r="F238" s="283"/>
      <c r="G238" s="283"/>
      <c r="H238" s="283"/>
      <c r="I238" s="283"/>
      <c r="J238" s="284"/>
      <c r="K238" s="285"/>
      <c r="L238" s="282"/>
      <c r="M238" s="282"/>
      <c r="N238" s="282"/>
      <c r="O238" s="286"/>
    </row>
    <row r="239" spans="1:15" s="301" customFormat="1" ht="13.5" customHeight="1">
      <c r="A239" s="279"/>
      <c r="B239" s="280"/>
      <c r="C239" s="281"/>
      <c r="D239" s="282"/>
      <c r="E239" s="283"/>
      <c r="F239" s="283"/>
      <c r="G239" s="283"/>
      <c r="H239" s="283"/>
      <c r="I239" s="283"/>
      <c r="J239" s="284"/>
      <c r="K239" s="285"/>
      <c r="L239" s="282"/>
      <c r="M239" s="282"/>
      <c r="N239" s="282"/>
      <c r="O239" s="286"/>
    </row>
    <row r="240" spans="1:15" s="301" customFormat="1" ht="13.5" customHeight="1">
      <c r="A240" s="279"/>
      <c r="B240" s="280"/>
      <c r="C240" s="281"/>
      <c r="D240" s="282"/>
      <c r="E240" s="283"/>
      <c r="F240" s="283"/>
      <c r="G240" s="283"/>
      <c r="H240" s="283"/>
      <c r="I240" s="283"/>
      <c r="J240" s="284"/>
      <c r="K240" s="285"/>
      <c r="L240" s="282"/>
      <c r="M240" s="282"/>
      <c r="N240" s="282"/>
      <c r="O240" s="286"/>
    </row>
    <row r="241" spans="1:15" s="301" customFormat="1" ht="13.5" customHeight="1">
      <c r="A241" s="279"/>
      <c r="B241" s="280"/>
      <c r="C241" s="281"/>
      <c r="D241" s="282"/>
      <c r="E241" s="283"/>
      <c r="F241" s="283"/>
      <c r="G241" s="283"/>
      <c r="H241" s="283"/>
      <c r="I241" s="283"/>
      <c r="J241" s="284"/>
      <c r="K241" s="285"/>
      <c r="L241" s="282"/>
      <c r="M241" s="282"/>
      <c r="N241" s="282"/>
      <c r="O241" s="286"/>
    </row>
    <row r="242" spans="1:15" s="301" customFormat="1" ht="13.5" customHeight="1">
      <c r="A242" s="279"/>
      <c r="B242" s="280"/>
      <c r="C242" s="281"/>
      <c r="D242" s="282"/>
      <c r="E242" s="283"/>
      <c r="F242" s="283"/>
      <c r="G242" s="283"/>
      <c r="H242" s="283"/>
      <c r="I242" s="283"/>
      <c r="J242" s="284"/>
      <c r="K242" s="285"/>
      <c r="L242" s="282"/>
      <c r="M242" s="282"/>
      <c r="N242" s="282"/>
      <c r="O242" s="286"/>
    </row>
    <row r="243" spans="1:15" s="301" customFormat="1" ht="13.5" customHeight="1">
      <c r="A243" s="279"/>
      <c r="B243" s="280"/>
      <c r="C243" s="281"/>
      <c r="D243" s="282"/>
      <c r="E243" s="283"/>
      <c r="F243" s="283"/>
      <c r="G243" s="283"/>
      <c r="H243" s="283"/>
      <c r="I243" s="283"/>
      <c r="J243" s="284"/>
      <c r="K243" s="285"/>
      <c r="L243" s="282"/>
      <c r="M243" s="282"/>
      <c r="N243" s="282"/>
      <c r="O243" s="286"/>
    </row>
    <row r="244" spans="1:15" s="301" customFormat="1" ht="13.5" customHeight="1">
      <c r="A244" s="279"/>
      <c r="B244" s="280"/>
      <c r="C244" s="281"/>
      <c r="D244" s="282"/>
      <c r="E244" s="283"/>
      <c r="F244" s="283"/>
      <c r="G244" s="283"/>
      <c r="H244" s="283"/>
      <c r="I244" s="283"/>
      <c r="J244" s="284"/>
      <c r="K244" s="285"/>
      <c r="L244" s="282"/>
      <c r="M244" s="282"/>
      <c r="N244" s="282"/>
      <c r="O244" s="286"/>
    </row>
    <row r="245" spans="1:15" s="301" customFormat="1" ht="13.5" customHeight="1">
      <c r="A245" s="279"/>
      <c r="B245" s="280"/>
      <c r="C245" s="281"/>
      <c r="D245" s="282"/>
      <c r="E245" s="283"/>
      <c r="F245" s="283"/>
      <c r="G245" s="283"/>
      <c r="H245" s="283"/>
      <c r="I245" s="283"/>
      <c r="J245" s="284"/>
      <c r="K245" s="285"/>
      <c r="L245" s="282"/>
      <c r="M245" s="282"/>
      <c r="N245" s="282"/>
      <c r="O245" s="286"/>
    </row>
    <row r="246" spans="1:15" s="301" customFormat="1" ht="13.5" customHeight="1">
      <c r="A246" s="279"/>
      <c r="B246" s="280"/>
      <c r="C246" s="281"/>
      <c r="D246" s="282"/>
      <c r="E246" s="283"/>
      <c r="F246" s="283"/>
      <c r="G246" s="283"/>
      <c r="H246" s="283"/>
      <c r="I246" s="283"/>
      <c r="J246" s="284"/>
      <c r="K246" s="285"/>
      <c r="L246" s="282"/>
      <c r="M246" s="282"/>
      <c r="N246" s="282"/>
      <c r="O246" s="286"/>
    </row>
    <row r="247" spans="1:15" s="301" customFormat="1" ht="13.5" customHeight="1">
      <c r="A247" s="279"/>
      <c r="B247" s="280"/>
      <c r="C247" s="281"/>
      <c r="D247" s="282"/>
      <c r="E247" s="283"/>
      <c r="F247" s="283"/>
      <c r="G247" s="283"/>
      <c r="H247" s="283"/>
      <c r="I247" s="283"/>
      <c r="J247" s="284"/>
      <c r="K247" s="285"/>
      <c r="L247" s="282"/>
      <c r="M247" s="282"/>
      <c r="N247" s="282"/>
      <c r="O247" s="286"/>
    </row>
    <row r="248" spans="1:15" s="301" customFormat="1" ht="13.5" customHeight="1">
      <c r="A248" s="279"/>
      <c r="B248" s="280"/>
      <c r="C248" s="281"/>
      <c r="D248" s="282"/>
      <c r="E248" s="283"/>
      <c r="F248" s="283"/>
      <c r="G248" s="283"/>
      <c r="H248" s="283"/>
      <c r="I248" s="283"/>
      <c r="J248" s="284"/>
      <c r="K248" s="285"/>
      <c r="L248" s="282"/>
      <c r="M248" s="282"/>
      <c r="N248" s="282"/>
      <c r="O248" s="286"/>
    </row>
    <row r="249" spans="1:15" s="301" customFormat="1" ht="13.5" customHeight="1">
      <c r="A249" s="279"/>
      <c r="B249" s="280"/>
      <c r="C249" s="281"/>
      <c r="D249" s="282"/>
      <c r="E249" s="283"/>
      <c r="F249" s="283"/>
      <c r="G249" s="283"/>
      <c r="H249" s="283"/>
      <c r="I249" s="283"/>
      <c r="J249" s="284"/>
      <c r="K249" s="285"/>
      <c r="L249" s="282"/>
      <c r="M249" s="282"/>
      <c r="N249" s="282"/>
      <c r="O249" s="286"/>
    </row>
    <row r="250" spans="1:15" s="301" customFormat="1" ht="13.5" customHeight="1">
      <c r="A250" s="279"/>
      <c r="B250" s="280"/>
      <c r="C250" s="281"/>
      <c r="D250" s="282"/>
      <c r="E250" s="283"/>
      <c r="F250" s="283"/>
      <c r="G250" s="283"/>
      <c r="H250" s="283"/>
      <c r="I250" s="283"/>
      <c r="J250" s="284"/>
      <c r="K250" s="285"/>
      <c r="L250" s="282"/>
      <c r="M250" s="282"/>
      <c r="N250" s="282"/>
      <c r="O250" s="286"/>
    </row>
    <row r="251" spans="1:15" s="301" customFormat="1" ht="13.5" customHeight="1">
      <c r="A251" s="279"/>
      <c r="B251" s="280"/>
      <c r="C251" s="281"/>
      <c r="D251" s="282"/>
      <c r="E251" s="283"/>
      <c r="F251" s="283"/>
      <c r="G251" s="283"/>
      <c r="H251" s="283"/>
      <c r="I251" s="283"/>
      <c r="J251" s="284"/>
      <c r="K251" s="285"/>
      <c r="L251" s="282"/>
      <c r="M251" s="282"/>
      <c r="N251" s="282"/>
      <c r="O251" s="286"/>
    </row>
    <row r="252" spans="1:15" s="301" customFormat="1" ht="13.5" customHeight="1">
      <c r="A252" s="279"/>
      <c r="B252" s="280"/>
      <c r="C252" s="281"/>
      <c r="D252" s="282"/>
      <c r="E252" s="283"/>
      <c r="F252" s="283"/>
      <c r="G252" s="283"/>
      <c r="H252" s="283"/>
      <c r="I252" s="283"/>
      <c r="J252" s="284"/>
      <c r="K252" s="285"/>
      <c r="L252" s="282"/>
      <c r="M252" s="282"/>
      <c r="N252" s="282"/>
      <c r="O252" s="286"/>
    </row>
    <row r="253" spans="1:15" s="301" customFormat="1" ht="13.5" customHeight="1">
      <c r="A253" s="279"/>
      <c r="B253" s="280"/>
      <c r="C253" s="281"/>
      <c r="D253" s="282"/>
      <c r="E253" s="283"/>
      <c r="F253" s="283"/>
      <c r="G253" s="283"/>
      <c r="H253" s="283"/>
      <c r="I253" s="283"/>
      <c r="J253" s="284"/>
      <c r="K253" s="285"/>
      <c r="L253" s="282"/>
      <c r="M253" s="282"/>
      <c r="N253" s="282"/>
      <c r="O253" s="286"/>
    </row>
    <row r="254" spans="1:15" s="301" customFormat="1" ht="13.5" customHeight="1">
      <c r="A254" s="279"/>
      <c r="B254" s="280"/>
      <c r="C254" s="281"/>
      <c r="D254" s="282"/>
      <c r="E254" s="283"/>
      <c r="F254" s="283"/>
      <c r="G254" s="283"/>
      <c r="H254" s="283"/>
      <c r="I254" s="283"/>
      <c r="J254" s="284"/>
      <c r="K254" s="285"/>
      <c r="L254" s="282"/>
      <c r="M254" s="282"/>
      <c r="N254" s="282"/>
      <c r="O254" s="286"/>
    </row>
    <row r="255" spans="1:15" s="301" customFormat="1" ht="13.5" customHeight="1">
      <c r="A255" s="279"/>
      <c r="B255" s="280"/>
      <c r="C255" s="281"/>
      <c r="D255" s="282"/>
      <c r="E255" s="283"/>
      <c r="F255" s="283"/>
      <c r="G255" s="283"/>
      <c r="H255" s="283"/>
      <c r="I255" s="283"/>
      <c r="J255" s="284"/>
      <c r="K255" s="285"/>
      <c r="L255" s="282"/>
      <c r="M255" s="282"/>
      <c r="N255" s="282"/>
      <c r="O255" s="286"/>
    </row>
    <row r="256" spans="1:15" s="301" customFormat="1" ht="13.5" customHeight="1">
      <c r="A256" s="279"/>
      <c r="B256" s="280"/>
      <c r="C256" s="281"/>
      <c r="D256" s="282"/>
      <c r="E256" s="283"/>
      <c r="F256" s="283"/>
      <c r="G256" s="283"/>
      <c r="H256" s="283"/>
      <c r="I256" s="283"/>
      <c r="J256" s="284"/>
      <c r="K256" s="285"/>
      <c r="L256" s="282"/>
      <c r="M256" s="282"/>
      <c r="N256" s="282"/>
      <c r="O256" s="286"/>
    </row>
    <row r="257" spans="1:15" s="301" customFormat="1" ht="13.5" customHeight="1">
      <c r="A257" s="279"/>
      <c r="B257" s="280"/>
      <c r="C257" s="281"/>
      <c r="D257" s="282"/>
      <c r="E257" s="283"/>
      <c r="F257" s="283"/>
      <c r="G257" s="283"/>
      <c r="H257" s="283"/>
      <c r="I257" s="283"/>
      <c r="J257" s="284"/>
      <c r="K257" s="285"/>
      <c r="L257" s="282"/>
      <c r="M257" s="282"/>
      <c r="N257" s="282"/>
      <c r="O257" s="286"/>
    </row>
    <row r="258" spans="1:15" s="301" customFormat="1" ht="13.5" customHeight="1">
      <c r="A258" s="279"/>
      <c r="B258" s="280"/>
      <c r="C258" s="281"/>
      <c r="D258" s="282"/>
      <c r="E258" s="283"/>
      <c r="F258" s="283"/>
      <c r="G258" s="283"/>
      <c r="H258" s="283"/>
      <c r="I258" s="283"/>
      <c r="J258" s="284"/>
      <c r="K258" s="285"/>
      <c r="L258" s="282"/>
      <c r="M258" s="282"/>
      <c r="N258" s="282"/>
      <c r="O258" s="286"/>
    </row>
    <row r="259" spans="1:15" s="301" customFormat="1" ht="13.5" customHeight="1">
      <c r="A259" s="279"/>
      <c r="B259" s="280"/>
      <c r="C259" s="281"/>
      <c r="D259" s="282"/>
      <c r="E259" s="283"/>
      <c r="F259" s="283"/>
      <c r="G259" s="283"/>
      <c r="H259" s="283"/>
      <c r="I259" s="283"/>
      <c r="J259" s="284"/>
      <c r="K259" s="285"/>
      <c r="L259" s="282"/>
      <c r="M259" s="282"/>
      <c r="N259" s="282"/>
      <c r="O259" s="286"/>
    </row>
    <row r="260" spans="1:15" s="301" customFormat="1" ht="13.5" customHeight="1">
      <c r="A260" s="279"/>
      <c r="B260" s="280"/>
      <c r="C260" s="281"/>
      <c r="D260" s="282"/>
      <c r="E260" s="283"/>
      <c r="F260" s="283"/>
      <c r="G260" s="283"/>
      <c r="H260" s="283"/>
      <c r="I260" s="283"/>
      <c r="J260" s="284"/>
      <c r="K260" s="285"/>
      <c r="L260" s="282"/>
      <c r="M260" s="282"/>
      <c r="N260" s="282"/>
      <c r="O260" s="286"/>
    </row>
    <row r="261" spans="1:15" s="301" customFormat="1" ht="13.5" customHeight="1">
      <c r="A261" s="279"/>
      <c r="B261" s="280"/>
      <c r="C261" s="281"/>
      <c r="D261" s="282"/>
      <c r="E261" s="283"/>
      <c r="F261" s="283"/>
      <c r="G261" s="283"/>
      <c r="H261" s="283"/>
      <c r="I261" s="283"/>
      <c r="J261" s="284"/>
      <c r="K261" s="285"/>
      <c r="L261" s="282"/>
      <c r="M261" s="282"/>
      <c r="N261" s="282"/>
      <c r="O261" s="286"/>
    </row>
    <row r="262" spans="1:15" s="301" customFormat="1" ht="13.5" customHeight="1">
      <c r="A262" s="279"/>
      <c r="B262" s="280"/>
      <c r="C262" s="281"/>
      <c r="D262" s="282"/>
      <c r="E262" s="283"/>
      <c r="F262" s="283"/>
      <c r="G262" s="283"/>
      <c r="H262" s="283"/>
      <c r="I262" s="283"/>
      <c r="J262" s="284"/>
      <c r="K262" s="285"/>
      <c r="L262" s="282"/>
      <c r="M262" s="282"/>
      <c r="N262" s="282"/>
      <c r="O262" s="286"/>
    </row>
    <row r="263" spans="1:15" s="301" customFormat="1" ht="13.5" customHeight="1">
      <c r="A263" s="279"/>
      <c r="B263" s="280"/>
      <c r="C263" s="281"/>
      <c r="D263" s="282"/>
      <c r="E263" s="283"/>
      <c r="F263" s="283"/>
      <c r="G263" s="283"/>
      <c r="H263" s="283"/>
      <c r="I263" s="283"/>
      <c r="J263" s="284"/>
      <c r="K263" s="285"/>
      <c r="L263" s="282"/>
      <c r="M263" s="282"/>
      <c r="N263" s="282"/>
      <c r="O263" s="286"/>
    </row>
    <row r="264" spans="1:15" s="301" customFormat="1" ht="13.5" customHeight="1">
      <c r="A264" s="279"/>
      <c r="B264" s="280"/>
      <c r="C264" s="281"/>
      <c r="D264" s="282"/>
      <c r="E264" s="283"/>
      <c r="F264" s="283"/>
      <c r="G264" s="283"/>
      <c r="H264" s="283"/>
      <c r="I264" s="283"/>
      <c r="J264" s="284"/>
      <c r="K264" s="285"/>
      <c r="L264" s="282"/>
      <c r="M264" s="282"/>
      <c r="N264" s="282"/>
      <c r="O264" s="286"/>
    </row>
    <row r="265" spans="1:15" s="301" customFormat="1" ht="13.5" customHeight="1">
      <c r="A265" s="279"/>
      <c r="B265" s="280"/>
      <c r="C265" s="281"/>
      <c r="D265" s="282"/>
      <c r="E265" s="283"/>
      <c r="F265" s="283"/>
      <c r="G265" s="283"/>
      <c r="H265" s="283"/>
      <c r="I265" s="283"/>
      <c r="J265" s="284"/>
      <c r="K265" s="285"/>
      <c r="L265" s="282"/>
      <c r="M265" s="282"/>
      <c r="N265" s="282"/>
      <c r="O265" s="286"/>
    </row>
    <row r="266" spans="1:15" s="301" customFormat="1" ht="13.5" customHeight="1">
      <c r="A266" s="279"/>
      <c r="B266" s="280"/>
      <c r="C266" s="281"/>
      <c r="D266" s="282"/>
      <c r="E266" s="283"/>
      <c r="F266" s="283"/>
      <c r="G266" s="283"/>
      <c r="H266" s="283"/>
      <c r="I266" s="283"/>
      <c r="J266" s="284"/>
      <c r="K266" s="285"/>
      <c r="L266" s="282"/>
      <c r="M266" s="282"/>
      <c r="N266" s="282"/>
      <c r="O266" s="286"/>
    </row>
    <row r="267" spans="1:15" s="301" customFormat="1" ht="13.5" customHeight="1">
      <c r="A267" s="279"/>
      <c r="B267" s="280"/>
      <c r="C267" s="281"/>
      <c r="D267" s="282"/>
      <c r="E267" s="283"/>
      <c r="F267" s="283"/>
      <c r="G267" s="283"/>
      <c r="H267" s="283"/>
      <c r="I267" s="283"/>
      <c r="J267" s="284"/>
      <c r="K267" s="285"/>
      <c r="L267" s="282"/>
      <c r="M267" s="282"/>
      <c r="N267" s="282"/>
      <c r="O267" s="286"/>
    </row>
    <row r="268" spans="1:15" s="301" customFormat="1" ht="13.5" customHeight="1">
      <c r="A268" s="279"/>
      <c r="B268" s="280"/>
      <c r="C268" s="281"/>
      <c r="D268" s="282"/>
      <c r="E268" s="283"/>
      <c r="F268" s="283"/>
      <c r="G268" s="283"/>
      <c r="H268" s="283"/>
      <c r="I268" s="283"/>
      <c r="J268" s="284"/>
      <c r="K268" s="285"/>
      <c r="L268" s="282"/>
      <c r="M268" s="282"/>
      <c r="N268" s="282"/>
      <c r="O268" s="286"/>
    </row>
    <row r="269" spans="1:15" s="301" customFormat="1" ht="13.5" customHeight="1">
      <c r="A269" s="279"/>
      <c r="B269" s="280"/>
      <c r="C269" s="281"/>
      <c r="D269" s="282"/>
      <c r="E269" s="283"/>
      <c r="F269" s="283"/>
      <c r="G269" s="283"/>
      <c r="H269" s="283"/>
      <c r="I269" s="283"/>
      <c r="J269" s="284"/>
      <c r="K269" s="285"/>
      <c r="L269" s="282"/>
      <c r="M269" s="282"/>
      <c r="N269" s="282"/>
      <c r="O269" s="286"/>
    </row>
    <row r="270" spans="1:15" s="301" customFormat="1" ht="13.5" customHeight="1">
      <c r="A270" s="279"/>
      <c r="B270" s="280"/>
      <c r="C270" s="281"/>
      <c r="D270" s="282"/>
      <c r="E270" s="283"/>
      <c r="F270" s="283"/>
      <c r="G270" s="283"/>
      <c r="H270" s="283"/>
      <c r="I270" s="283"/>
      <c r="J270" s="284"/>
      <c r="K270" s="285"/>
      <c r="L270" s="282"/>
      <c r="M270" s="282"/>
      <c r="N270" s="282"/>
      <c r="O270" s="286"/>
    </row>
    <row r="271" spans="1:15" s="301" customFormat="1" ht="13.5" customHeight="1">
      <c r="A271" s="279"/>
      <c r="B271" s="280"/>
      <c r="C271" s="281"/>
      <c r="D271" s="282"/>
      <c r="E271" s="283"/>
      <c r="F271" s="283"/>
      <c r="G271" s="283"/>
      <c r="H271" s="283"/>
      <c r="I271" s="283"/>
      <c r="J271" s="284"/>
      <c r="K271" s="285"/>
      <c r="L271" s="282"/>
      <c r="M271" s="282"/>
      <c r="N271" s="282"/>
      <c r="O271" s="286"/>
    </row>
    <row r="272" spans="1:15" s="301" customFormat="1" ht="13.5" customHeight="1">
      <c r="A272" s="279"/>
      <c r="B272" s="280"/>
      <c r="C272" s="281"/>
      <c r="D272" s="282"/>
      <c r="E272" s="283"/>
      <c r="F272" s="283"/>
      <c r="G272" s="283"/>
      <c r="H272" s="283"/>
      <c r="I272" s="283"/>
      <c r="J272" s="284"/>
      <c r="K272" s="285"/>
      <c r="L272" s="282"/>
      <c r="M272" s="282"/>
      <c r="N272" s="282"/>
      <c r="O272" s="286"/>
    </row>
    <row r="273" spans="1:15" s="301" customFormat="1" ht="13.5" customHeight="1">
      <c r="A273" s="279"/>
      <c r="B273" s="280"/>
      <c r="C273" s="281"/>
      <c r="D273" s="282"/>
      <c r="E273" s="283"/>
      <c r="F273" s="283"/>
      <c r="G273" s="283"/>
      <c r="H273" s="283"/>
      <c r="I273" s="283"/>
      <c r="J273" s="284"/>
      <c r="K273" s="285"/>
      <c r="L273" s="282"/>
      <c r="M273" s="282"/>
      <c r="N273" s="282"/>
      <c r="O273" s="286"/>
    </row>
    <row r="274" spans="1:15" s="301" customFormat="1" ht="13.5" customHeight="1">
      <c r="A274" s="279"/>
      <c r="B274" s="280"/>
      <c r="C274" s="281"/>
      <c r="D274" s="282"/>
      <c r="E274" s="283"/>
      <c r="F274" s="283"/>
      <c r="G274" s="283"/>
      <c r="H274" s="283"/>
      <c r="I274" s="283"/>
      <c r="J274" s="284"/>
      <c r="K274" s="285"/>
      <c r="L274" s="282"/>
      <c r="M274" s="282"/>
      <c r="N274" s="282"/>
      <c r="O274" s="286"/>
    </row>
    <row r="275" spans="1:15" s="301" customFormat="1" ht="13.5" customHeight="1">
      <c r="A275" s="279"/>
      <c r="B275" s="280"/>
      <c r="C275" s="281"/>
      <c r="D275" s="282"/>
      <c r="E275" s="283"/>
      <c r="F275" s="283"/>
      <c r="G275" s="283"/>
      <c r="H275" s="283"/>
      <c r="I275" s="283"/>
      <c r="J275" s="284"/>
      <c r="K275" s="285"/>
      <c r="L275" s="282"/>
      <c r="M275" s="282"/>
      <c r="N275" s="282"/>
      <c r="O275" s="286"/>
    </row>
    <row r="276" spans="1:15" s="301" customFormat="1" ht="13.5" customHeight="1">
      <c r="A276" s="279"/>
      <c r="B276" s="280"/>
      <c r="C276" s="281"/>
      <c r="D276" s="282"/>
      <c r="E276" s="283"/>
      <c r="F276" s="283"/>
      <c r="G276" s="283"/>
      <c r="H276" s="283"/>
      <c r="I276" s="283"/>
      <c r="J276" s="284"/>
      <c r="K276" s="285"/>
      <c r="L276" s="282"/>
      <c r="M276" s="282"/>
      <c r="N276" s="282"/>
      <c r="O276" s="286"/>
    </row>
    <row r="277" spans="1:15" s="301" customFormat="1" ht="13.5" customHeight="1">
      <c r="A277" s="279"/>
      <c r="B277" s="280"/>
      <c r="C277" s="281"/>
      <c r="D277" s="282"/>
      <c r="E277" s="283"/>
      <c r="F277" s="283"/>
      <c r="G277" s="283"/>
      <c r="H277" s="283"/>
      <c r="I277" s="283"/>
      <c r="J277" s="284"/>
      <c r="K277" s="285"/>
      <c r="L277" s="282"/>
      <c r="M277" s="282"/>
      <c r="N277" s="282"/>
      <c r="O277" s="286"/>
    </row>
    <row r="278" spans="1:15" s="301" customFormat="1" ht="13.5" customHeight="1">
      <c r="A278" s="279"/>
      <c r="B278" s="280"/>
      <c r="C278" s="281"/>
      <c r="D278" s="282"/>
      <c r="E278" s="283"/>
      <c r="F278" s="283"/>
      <c r="G278" s="283"/>
      <c r="H278" s="283"/>
      <c r="I278" s="283"/>
      <c r="J278" s="284"/>
      <c r="K278" s="285"/>
      <c r="L278" s="282"/>
      <c r="M278" s="282"/>
      <c r="N278" s="282"/>
      <c r="O278" s="286"/>
    </row>
    <row r="279" spans="1:15" s="301" customFormat="1" ht="13.5" customHeight="1">
      <c r="A279" s="279"/>
      <c r="B279" s="280"/>
      <c r="C279" s="281"/>
      <c r="D279" s="282"/>
      <c r="E279" s="283"/>
      <c r="F279" s="283"/>
      <c r="G279" s="283"/>
      <c r="H279" s="283"/>
      <c r="I279" s="283"/>
      <c r="J279" s="284"/>
      <c r="K279" s="285"/>
      <c r="L279" s="282"/>
      <c r="M279" s="282"/>
      <c r="N279" s="282"/>
      <c r="O279" s="286"/>
    </row>
    <row r="280" spans="1:15" s="301" customFormat="1" ht="13.5" customHeight="1">
      <c r="A280" s="279"/>
      <c r="B280" s="280"/>
      <c r="C280" s="281"/>
      <c r="D280" s="282"/>
      <c r="E280" s="283"/>
      <c r="F280" s="283"/>
      <c r="G280" s="283"/>
      <c r="H280" s="283"/>
      <c r="I280" s="283"/>
      <c r="J280" s="284"/>
      <c r="K280" s="285"/>
      <c r="L280" s="282"/>
      <c r="M280" s="282"/>
      <c r="N280" s="282"/>
      <c r="O280" s="286"/>
    </row>
    <row r="281" spans="1:15" s="301" customFormat="1" ht="13.5" customHeight="1">
      <c r="A281" s="279"/>
      <c r="B281" s="280"/>
      <c r="C281" s="281"/>
      <c r="D281" s="282"/>
      <c r="E281" s="283"/>
      <c r="F281" s="283"/>
      <c r="G281" s="283"/>
      <c r="H281" s="283"/>
      <c r="I281" s="283"/>
      <c r="J281" s="284"/>
      <c r="K281" s="285"/>
      <c r="L281" s="282"/>
      <c r="M281" s="282"/>
      <c r="N281" s="282"/>
      <c r="O281" s="286"/>
    </row>
    <row r="282" spans="1:15" s="301" customFormat="1" ht="13.5" customHeight="1">
      <c r="A282" s="279"/>
      <c r="B282" s="280"/>
      <c r="C282" s="281"/>
      <c r="D282" s="282"/>
      <c r="E282" s="283"/>
      <c r="F282" s="283"/>
      <c r="G282" s="283"/>
      <c r="H282" s="283"/>
      <c r="I282" s="283"/>
      <c r="J282" s="284"/>
      <c r="K282" s="285"/>
      <c r="L282" s="282"/>
      <c r="M282" s="282"/>
      <c r="N282" s="282"/>
      <c r="O282" s="286"/>
    </row>
    <row r="283" spans="1:15" s="301" customFormat="1" ht="13.5" customHeight="1">
      <c r="A283" s="279"/>
      <c r="B283" s="280"/>
      <c r="C283" s="281"/>
      <c r="D283" s="282"/>
      <c r="E283" s="283"/>
      <c r="F283" s="283"/>
      <c r="G283" s="283"/>
      <c r="H283" s="283"/>
      <c r="I283" s="283"/>
      <c r="J283" s="284"/>
      <c r="K283" s="285"/>
      <c r="L283" s="282"/>
      <c r="M283" s="282"/>
      <c r="N283" s="282"/>
      <c r="O283" s="286"/>
    </row>
    <row r="284" spans="1:15" s="301" customFormat="1" ht="13.5" customHeight="1">
      <c r="A284" s="279"/>
      <c r="B284" s="280"/>
      <c r="C284" s="281"/>
      <c r="D284" s="282"/>
      <c r="E284" s="283"/>
      <c r="F284" s="283"/>
      <c r="G284" s="283"/>
      <c r="H284" s="283"/>
      <c r="I284" s="283"/>
      <c r="J284" s="284"/>
      <c r="K284" s="285"/>
      <c r="L284" s="282"/>
      <c r="M284" s="282"/>
      <c r="N284" s="282"/>
      <c r="O284" s="286"/>
    </row>
    <row r="285" spans="1:15" s="301" customFormat="1" ht="13.5" customHeight="1">
      <c r="A285" s="279"/>
      <c r="B285" s="280"/>
      <c r="C285" s="281"/>
      <c r="D285" s="282"/>
      <c r="E285" s="283"/>
      <c r="F285" s="283"/>
      <c r="G285" s="283"/>
      <c r="H285" s="283"/>
      <c r="I285" s="283"/>
      <c r="J285" s="284"/>
      <c r="K285" s="285"/>
      <c r="L285" s="282"/>
      <c r="M285" s="282"/>
      <c r="N285" s="282"/>
      <c r="O285" s="286"/>
    </row>
    <row r="286" spans="1:15" s="301" customFormat="1" ht="13.5" customHeight="1">
      <c r="A286" s="279"/>
      <c r="B286" s="280"/>
      <c r="C286" s="281"/>
      <c r="D286" s="282"/>
      <c r="E286" s="283"/>
      <c r="F286" s="283"/>
      <c r="G286" s="283"/>
      <c r="H286" s="283"/>
      <c r="I286" s="283"/>
      <c r="J286" s="284"/>
      <c r="K286" s="285"/>
      <c r="L286" s="282"/>
      <c r="M286" s="282"/>
      <c r="N286" s="282"/>
      <c r="O286" s="286"/>
    </row>
    <row r="287" spans="1:15" s="301" customFormat="1" ht="13.5" customHeight="1">
      <c r="A287" s="279"/>
      <c r="B287" s="280"/>
      <c r="C287" s="281"/>
      <c r="D287" s="282"/>
      <c r="E287" s="283"/>
      <c r="F287" s="283"/>
      <c r="G287" s="283"/>
      <c r="H287" s="283"/>
      <c r="I287" s="283"/>
      <c r="J287" s="284"/>
      <c r="K287" s="285"/>
      <c r="L287" s="282"/>
      <c r="M287" s="282"/>
      <c r="N287" s="282"/>
      <c r="O287" s="286"/>
    </row>
    <row r="288" spans="1:15" s="301" customFormat="1" ht="13.5" customHeight="1">
      <c r="A288" s="279"/>
      <c r="B288" s="280"/>
      <c r="C288" s="281"/>
      <c r="D288" s="282"/>
      <c r="E288" s="283"/>
      <c r="F288" s="283"/>
      <c r="G288" s="283"/>
      <c r="H288" s="283"/>
      <c r="I288" s="283"/>
      <c r="J288" s="284"/>
      <c r="K288" s="285"/>
      <c r="L288" s="282"/>
      <c r="M288" s="282"/>
      <c r="N288" s="282"/>
      <c r="O288" s="286"/>
    </row>
    <row r="289" spans="1:15" s="301" customFormat="1" ht="13.5" customHeight="1">
      <c r="A289" s="279"/>
      <c r="B289" s="280"/>
      <c r="C289" s="281"/>
      <c r="D289" s="282"/>
      <c r="E289" s="283"/>
      <c r="F289" s="283"/>
      <c r="G289" s="283"/>
      <c r="H289" s="283"/>
      <c r="I289" s="283"/>
      <c r="J289" s="284"/>
      <c r="K289" s="285"/>
      <c r="L289" s="282"/>
      <c r="M289" s="282"/>
      <c r="N289" s="282"/>
      <c r="O289" s="286"/>
    </row>
    <row r="290" spans="1:15" s="301" customFormat="1" ht="13.5" customHeight="1">
      <c r="A290" s="279"/>
      <c r="B290" s="280"/>
      <c r="C290" s="281"/>
      <c r="D290" s="282"/>
      <c r="E290" s="283"/>
      <c r="F290" s="283"/>
      <c r="G290" s="283"/>
      <c r="H290" s="283"/>
      <c r="I290" s="283"/>
      <c r="J290" s="284"/>
      <c r="K290" s="285"/>
      <c r="L290" s="282"/>
      <c r="M290" s="282"/>
      <c r="N290" s="282"/>
      <c r="O290" s="286"/>
    </row>
    <row r="291" spans="1:15" s="301" customFormat="1" ht="13.5" customHeight="1">
      <c r="A291" s="279"/>
      <c r="B291" s="280"/>
      <c r="C291" s="281"/>
      <c r="D291" s="282"/>
      <c r="E291" s="283"/>
      <c r="F291" s="283"/>
      <c r="G291" s="283"/>
      <c r="H291" s="283"/>
      <c r="I291" s="283"/>
      <c r="J291" s="284"/>
      <c r="K291" s="285"/>
      <c r="L291" s="282"/>
      <c r="M291" s="282"/>
      <c r="N291" s="282"/>
      <c r="O291" s="286"/>
    </row>
    <row r="292" spans="1:15" s="301" customFormat="1" ht="13.5" customHeight="1">
      <c r="A292" s="279"/>
      <c r="B292" s="280"/>
      <c r="C292" s="281"/>
      <c r="D292" s="282"/>
      <c r="E292" s="283"/>
      <c r="F292" s="283"/>
      <c r="G292" s="283"/>
      <c r="H292" s="283"/>
      <c r="I292" s="283"/>
      <c r="J292" s="284"/>
      <c r="K292" s="285"/>
      <c r="L292" s="282"/>
      <c r="M292" s="282"/>
      <c r="N292" s="282"/>
      <c r="O292" s="286"/>
    </row>
    <row r="293" spans="1:15" s="301" customFormat="1" ht="13.5" customHeight="1">
      <c r="A293" s="279"/>
      <c r="B293" s="280"/>
      <c r="C293" s="281"/>
      <c r="D293" s="282"/>
      <c r="E293" s="283"/>
      <c r="F293" s="283"/>
      <c r="G293" s="283"/>
      <c r="H293" s="283"/>
      <c r="I293" s="283"/>
      <c r="J293" s="284"/>
      <c r="K293" s="285"/>
      <c r="L293" s="282"/>
      <c r="M293" s="282"/>
      <c r="N293" s="282"/>
      <c r="O293" s="286"/>
    </row>
    <row r="294" spans="1:15" s="301" customFormat="1" ht="13.5" customHeight="1">
      <c r="A294" s="279"/>
      <c r="B294" s="280"/>
      <c r="C294" s="281"/>
      <c r="D294" s="282"/>
      <c r="E294" s="283"/>
      <c r="F294" s="283"/>
      <c r="G294" s="283"/>
      <c r="H294" s="283"/>
      <c r="I294" s="283"/>
      <c r="J294" s="284"/>
      <c r="K294" s="285"/>
      <c r="L294" s="282"/>
      <c r="M294" s="282"/>
      <c r="N294" s="282"/>
      <c r="O294" s="286"/>
    </row>
    <row r="295" spans="1:15" s="301" customFormat="1" ht="13.5" customHeight="1">
      <c r="A295" s="279"/>
      <c r="B295" s="280"/>
      <c r="C295" s="281"/>
      <c r="D295" s="282"/>
      <c r="E295" s="283"/>
      <c r="F295" s="283"/>
      <c r="G295" s="283"/>
      <c r="H295" s="283"/>
      <c r="I295" s="283"/>
      <c r="J295" s="284"/>
      <c r="K295" s="285"/>
      <c r="L295" s="282"/>
      <c r="M295" s="282"/>
      <c r="N295" s="282"/>
      <c r="O295" s="286"/>
    </row>
    <row r="296" spans="1:15" s="301" customFormat="1" ht="13.5" customHeight="1">
      <c r="A296" s="279"/>
      <c r="B296" s="280"/>
      <c r="C296" s="281"/>
      <c r="D296" s="282"/>
      <c r="E296" s="283"/>
      <c r="F296" s="283"/>
      <c r="G296" s="283"/>
      <c r="H296" s="283"/>
      <c r="I296" s="283"/>
      <c r="J296" s="284"/>
      <c r="K296" s="285"/>
      <c r="L296" s="282"/>
      <c r="M296" s="282"/>
      <c r="N296" s="282"/>
      <c r="O296" s="286"/>
    </row>
    <row r="297" spans="1:15" s="301" customFormat="1" ht="13.5" customHeight="1">
      <c r="A297" s="279"/>
      <c r="B297" s="280"/>
      <c r="C297" s="281"/>
      <c r="D297" s="282"/>
      <c r="E297" s="283"/>
      <c r="F297" s="283"/>
      <c r="G297" s="283"/>
      <c r="H297" s="283"/>
      <c r="I297" s="283"/>
      <c r="J297" s="284"/>
      <c r="K297" s="285"/>
      <c r="L297" s="282"/>
      <c r="M297" s="282"/>
      <c r="N297" s="282"/>
      <c r="O297" s="286"/>
    </row>
    <row r="298" spans="1:15" s="301" customFormat="1" ht="13.5" customHeight="1">
      <c r="A298" s="279"/>
      <c r="B298" s="280"/>
      <c r="C298" s="281"/>
      <c r="D298" s="282"/>
      <c r="E298" s="283"/>
      <c r="F298" s="283"/>
      <c r="G298" s="283"/>
      <c r="H298" s="283"/>
      <c r="I298" s="283"/>
      <c r="J298" s="284"/>
      <c r="K298" s="285"/>
      <c r="L298" s="282"/>
      <c r="M298" s="282"/>
      <c r="N298" s="282"/>
      <c r="O298" s="286"/>
    </row>
    <row r="299" spans="1:15" s="301" customFormat="1" ht="13.5" customHeight="1">
      <c r="A299" s="279"/>
      <c r="B299" s="280"/>
      <c r="C299" s="281"/>
      <c r="D299" s="282"/>
      <c r="E299" s="283"/>
      <c r="F299" s="283"/>
      <c r="G299" s="283"/>
      <c r="H299" s="283"/>
      <c r="I299" s="283"/>
      <c r="J299" s="284"/>
      <c r="K299" s="285"/>
      <c r="L299" s="282"/>
      <c r="M299" s="282"/>
      <c r="N299" s="282"/>
      <c r="O299" s="286"/>
    </row>
    <row r="300" spans="1:15" s="301" customFormat="1" ht="13.5" customHeight="1">
      <c r="A300" s="279"/>
      <c r="B300" s="280"/>
      <c r="C300" s="281"/>
      <c r="D300" s="282"/>
      <c r="E300" s="283"/>
      <c r="F300" s="283"/>
      <c r="G300" s="283"/>
      <c r="H300" s="283"/>
      <c r="I300" s="283"/>
      <c r="J300" s="284"/>
      <c r="K300" s="285"/>
      <c r="L300" s="282"/>
      <c r="M300" s="282"/>
      <c r="N300" s="282"/>
      <c r="O300" s="286"/>
    </row>
    <row r="301" spans="1:15" s="301" customFormat="1" ht="13.5" customHeight="1">
      <c r="A301" s="279"/>
      <c r="B301" s="280"/>
      <c r="C301" s="281"/>
      <c r="D301" s="282"/>
      <c r="E301" s="283"/>
      <c r="F301" s="283"/>
      <c r="G301" s="283"/>
      <c r="H301" s="283"/>
      <c r="I301" s="283"/>
      <c r="J301" s="284"/>
      <c r="K301" s="285"/>
      <c r="L301" s="282"/>
      <c r="M301" s="282"/>
      <c r="N301" s="282"/>
      <c r="O301" s="286"/>
    </row>
    <row r="302" spans="1:15" s="301" customFormat="1" ht="13.5" customHeight="1">
      <c r="A302" s="279"/>
      <c r="B302" s="280"/>
      <c r="C302" s="281"/>
      <c r="D302" s="282"/>
      <c r="E302" s="283"/>
      <c r="F302" s="283"/>
      <c r="G302" s="283"/>
      <c r="H302" s="283"/>
      <c r="I302" s="283"/>
      <c r="J302" s="284"/>
      <c r="K302" s="285"/>
      <c r="L302" s="282"/>
      <c r="M302" s="282"/>
      <c r="N302" s="282"/>
      <c r="O302" s="286"/>
    </row>
    <row r="303" spans="1:15" s="301" customFormat="1" ht="13.5" customHeight="1">
      <c r="A303" s="279"/>
      <c r="B303" s="280"/>
      <c r="C303" s="281"/>
      <c r="D303" s="282"/>
      <c r="E303" s="283"/>
      <c r="F303" s="283"/>
      <c r="G303" s="283"/>
      <c r="H303" s="283"/>
      <c r="I303" s="283"/>
      <c r="J303" s="284"/>
      <c r="K303" s="285"/>
      <c r="L303" s="282"/>
      <c r="M303" s="282"/>
      <c r="N303" s="282"/>
      <c r="O303" s="286"/>
    </row>
    <row r="304" spans="1:15" s="301" customFormat="1" ht="13.5" customHeight="1">
      <c r="A304" s="279"/>
      <c r="B304" s="280"/>
      <c r="C304" s="281"/>
      <c r="D304" s="282"/>
      <c r="E304" s="283"/>
      <c r="F304" s="283"/>
      <c r="G304" s="283"/>
      <c r="H304" s="283"/>
      <c r="I304" s="283"/>
      <c r="J304" s="284"/>
      <c r="K304" s="285"/>
      <c r="L304" s="282"/>
      <c r="M304" s="282"/>
      <c r="N304" s="282"/>
      <c r="O304" s="286"/>
    </row>
    <row r="305" spans="1:15" s="301" customFormat="1" ht="13.5" customHeight="1">
      <c r="A305" s="279"/>
      <c r="B305" s="280"/>
      <c r="C305" s="281"/>
      <c r="D305" s="282"/>
      <c r="E305" s="283"/>
      <c r="F305" s="283"/>
      <c r="G305" s="283"/>
      <c r="H305" s="283"/>
      <c r="I305" s="283"/>
      <c r="J305" s="284"/>
      <c r="K305" s="285"/>
      <c r="L305" s="282"/>
      <c r="M305" s="282"/>
      <c r="N305" s="282"/>
      <c r="O305" s="286"/>
    </row>
    <row r="306" spans="1:15" s="301" customFormat="1" ht="13.5" customHeight="1">
      <c r="A306" s="279"/>
      <c r="B306" s="280"/>
      <c r="C306" s="281"/>
      <c r="D306" s="282"/>
      <c r="E306" s="283"/>
      <c r="F306" s="283"/>
      <c r="G306" s="283"/>
      <c r="H306" s="283"/>
      <c r="I306" s="283"/>
      <c r="J306" s="284"/>
      <c r="K306" s="285"/>
      <c r="L306" s="282"/>
      <c r="M306" s="282"/>
      <c r="N306" s="282"/>
      <c r="O306" s="286"/>
    </row>
    <row r="307" spans="1:15" s="301" customFormat="1" ht="13.5" customHeight="1">
      <c r="A307" s="279"/>
      <c r="B307" s="280"/>
      <c r="C307" s="281"/>
      <c r="D307" s="282"/>
      <c r="E307" s="283"/>
      <c r="F307" s="283"/>
      <c r="G307" s="283"/>
      <c r="H307" s="283"/>
      <c r="I307" s="283"/>
      <c r="J307" s="284"/>
      <c r="K307" s="285"/>
      <c r="L307" s="282"/>
      <c r="M307" s="282"/>
      <c r="N307" s="282"/>
      <c r="O307" s="286"/>
    </row>
    <row r="308" spans="1:15" s="301" customFormat="1" ht="13.5" customHeight="1">
      <c r="A308" s="279"/>
      <c r="B308" s="280"/>
      <c r="C308" s="281"/>
      <c r="D308" s="282"/>
      <c r="E308" s="283"/>
      <c r="F308" s="283"/>
      <c r="G308" s="283"/>
      <c r="H308" s="283"/>
      <c r="I308" s="283"/>
      <c r="J308" s="284"/>
      <c r="K308" s="285"/>
      <c r="L308" s="282"/>
      <c r="M308" s="282"/>
      <c r="N308" s="282"/>
      <c r="O308" s="286"/>
    </row>
    <row r="309" spans="1:15" s="301" customFormat="1" ht="13.5" customHeight="1">
      <c r="A309" s="279"/>
      <c r="B309" s="280"/>
      <c r="C309" s="281"/>
      <c r="D309" s="282"/>
      <c r="E309" s="283"/>
      <c r="F309" s="283"/>
      <c r="G309" s="283"/>
      <c r="H309" s="283"/>
      <c r="I309" s="283"/>
      <c r="J309" s="284"/>
      <c r="K309" s="285"/>
      <c r="L309" s="282"/>
      <c r="M309" s="282"/>
      <c r="N309" s="282"/>
      <c r="O309" s="286"/>
    </row>
    <row r="310" spans="1:15" s="301" customFormat="1" ht="13.5" customHeight="1">
      <c r="A310" s="279"/>
      <c r="B310" s="280"/>
      <c r="C310" s="281"/>
      <c r="D310" s="282"/>
      <c r="E310" s="283"/>
      <c r="F310" s="283"/>
      <c r="G310" s="283"/>
      <c r="H310" s="283"/>
      <c r="I310" s="283"/>
      <c r="J310" s="284"/>
      <c r="K310" s="285"/>
      <c r="L310" s="282"/>
      <c r="M310" s="282"/>
      <c r="N310" s="282"/>
      <c r="O310" s="286"/>
    </row>
    <row r="311" spans="1:15" s="301" customFormat="1" ht="13.5" customHeight="1">
      <c r="A311" s="279"/>
      <c r="B311" s="280"/>
      <c r="C311" s="281"/>
      <c r="D311" s="282"/>
      <c r="E311" s="283"/>
      <c r="F311" s="283"/>
      <c r="G311" s="283"/>
      <c r="H311" s="283"/>
      <c r="I311" s="283"/>
      <c r="J311" s="284"/>
      <c r="K311" s="285"/>
      <c r="L311" s="282"/>
      <c r="M311" s="282"/>
      <c r="N311" s="282"/>
      <c r="O311" s="286"/>
    </row>
    <row r="312" spans="1:15" s="301" customFormat="1" ht="13.5" customHeight="1">
      <c r="A312" s="279"/>
      <c r="B312" s="280"/>
      <c r="C312" s="281"/>
      <c r="D312" s="282"/>
      <c r="E312" s="283"/>
      <c r="F312" s="283"/>
      <c r="G312" s="283"/>
      <c r="H312" s="283"/>
      <c r="I312" s="283"/>
      <c r="J312" s="284"/>
      <c r="K312" s="285"/>
      <c r="L312" s="282"/>
      <c r="M312" s="282"/>
      <c r="N312" s="282"/>
      <c r="O312" s="286"/>
    </row>
    <row r="313" spans="1:15" s="301" customFormat="1" ht="13.5" customHeight="1">
      <c r="A313" s="279"/>
      <c r="B313" s="280"/>
      <c r="C313" s="281"/>
      <c r="D313" s="282"/>
      <c r="E313" s="283"/>
      <c r="F313" s="283"/>
      <c r="G313" s="283"/>
      <c r="H313" s="283"/>
      <c r="I313" s="283"/>
      <c r="J313" s="284"/>
      <c r="K313" s="285"/>
      <c r="L313" s="282"/>
      <c r="M313" s="282"/>
      <c r="N313" s="282"/>
      <c r="O313" s="286"/>
    </row>
    <row r="314" spans="1:15" s="301" customFormat="1" ht="13.5" customHeight="1">
      <c r="A314" s="279"/>
      <c r="B314" s="280"/>
      <c r="C314" s="281"/>
      <c r="D314" s="282"/>
      <c r="E314" s="283"/>
      <c r="F314" s="283"/>
      <c r="G314" s="283"/>
      <c r="H314" s="283"/>
      <c r="I314" s="283"/>
      <c r="J314" s="284"/>
      <c r="K314" s="285"/>
      <c r="L314" s="282"/>
      <c r="M314" s="282"/>
      <c r="N314" s="282"/>
      <c r="O314" s="286"/>
    </row>
    <row r="315" spans="1:15" s="301" customFormat="1" ht="13.5" customHeight="1">
      <c r="A315" s="279"/>
      <c r="B315" s="280"/>
      <c r="C315" s="281"/>
      <c r="D315" s="282"/>
      <c r="E315" s="283"/>
      <c r="F315" s="283"/>
      <c r="G315" s="283"/>
      <c r="H315" s="283"/>
      <c r="I315" s="283"/>
      <c r="J315" s="284"/>
      <c r="K315" s="285"/>
      <c r="L315" s="282"/>
      <c r="M315" s="282"/>
      <c r="N315" s="282"/>
      <c r="O315" s="286"/>
    </row>
    <row r="316" spans="1:15" s="301" customFormat="1" ht="13.5" customHeight="1">
      <c r="A316" s="279"/>
      <c r="B316" s="280"/>
      <c r="C316" s="281"/>
      <c r="D316" s="282"/>
      <c r="E316" s="283"/>
      <c r="F316" s="283"/>
      <c r="G316" s="283"/>
      <c r="H316" s="283"/>
      <c r="I316" s="283"/>
      <c r="J316" s="284"/>
      <c r="K316" s="285"/>
      <c r="L316" s="282"/>
      <c r="M316" s="282"/>
      <c r="N316" s="282"/>
      <c r="O316" s="286"/>
    </row>
    <row r="317" spans="1:15" s="301" customFormat="1" ht="13.5" customHeight="1">
      <c r="A317" s="279"/>
      <c r="B317" s="280"/>
      <c r="C317" s="281"/>
      <c r="D317" s="282"/>
      <c r="E317" s="283"/>
      <c r="F317" s="283"/>
      <c r="G317" s="283"/>
      <c r="H317" s="283"/>
      <c r="I317" s="283"/>
      <c r="J317" s="284"/>
      <c r="K317" s="285"/>
      <c r="L317" s="282"/>
      <c r="M317" s="282"/>
      <c r="N317" s="282"/>
      <c r="O317" s="286"/>
    </row>
    <row r="318" spans="1:15" s="301" customFormat="1" ht="13.5" customHeight="1">
      <c r="A318" s="279"/>
      <c r="B318" s="280"/>
      <c r="C318" s="281"/>
      <c r="D318" s="282"/>
      <c r="E318" s="283"/>
      <c r="F318" s="283"/>
      <c r="G318" s="283"/>
      <c r="H318" s="283"/>
      <c r="I318" s="283"/>
      <c r="J318" s="284"/>
      <c r="K318" s="285"/>
      <c r="L318" s="282"/>
      <c r="M318" s="282"/>
      <c r="N318" s="282"/>
      <c r="O318" s="286"/>
    </row>
    <row r="319" spans="1:15" s="301" customFormat="1" ht="13.5" customHeight="1">
      <c r="A319" s="279"/>
      <c r="B319" s="280"/>
      <c r="C319" s="281"/>
      <c r="D319" s="282"/>
      <c r="E319" s="283"/>
      <c r="F319" s="283"/>
      <c r="G319" s="283"/>
      <c r="H319" s="283"/>
      <c r="I319" s="283"/>
      <c r="J319" s="284"/>
      <c r="K319" s="285"/>
      <c r="L319" s="282"/>
      <c r="M319" s="282"/>
      <c r="N319" s="282"/>
      <c r="O319" s="286"/>
    </row>
    <row r="320" spans="1:15" s="301" customFormat="1" ht="13.5" customHeight="1">
      <c r="A320" s="279"/>
      <c r="B320" s="280"/>
      <c r="C320" s="281"/>
      <c r="D320" s="282"/>
      <c r="E320" s="283"/>
      <c r="F320" s="283"/>
      <c r="G320" s="283"/>
      <c r="H320" s="283"/>
      <c r="I320" s="283"/>
      <c r="J320" s="284"/>
      <c r="K320" s="285"/>
      <c r="L320" s="282"/>
      <c r="M320" s="282"/>
      <c r="N320" s="282"/>
      <c r="O320" s="286"/>
    </row>
    <row r="321" spans="1:25" s="301" customFormat="1" ht="13.5" customHeight="1">
      <c r="A321" s="279"/>
      <c r="B321" s="280"/>
      <c r="C321" s="281"/>
      <c r="D321" s="282"/>
      <c r="E321" s="283"/>
      <c r="F321" s="283"/>
      <c r="G321" s="283"/>
      <c r="H321" s="283"/>
      <c r="I321" s="283"/>
      <c r="J321" s="284"/>
      <c r="K321" s="285"/>
      <c r="L321" s="282"/>
      <c r="M321" s="282"/>
      <c r="N321" s="282"/>
      <c r="O321" s="286"/>
    </row>
    <row r="322" spans="1:25" s="301" customFormat="1" ht="13.5" customHeight="1">
      <c r="A322" s="279"/>
      <c r="B322" s="280"/>
      <c r="C322" s="281"/>
      <c r="D322" s="282"/>
      <c r="E322" s="283"/>
      <c r="F322" s="283"/>
      <c r="G322" s="283"/>
      <c r="H322" s="283"/>
      <c r="I322" s="283"/>
      <c r="J322" s="284"/>
      <c r="K322" s="285"/>
      <c r="L322" s="282"/>
      <c r="M322" s="282"/>
      <c r="N322" s="282"/>
      <c r="O322" s="286"/>
    </row>
    <row r="323" spans="1:25" s="301" customFormat="1" ht="13.5" customHeight="1">
      <c r="A323" s="279"/>
      <c r="B323" s="280"/>
      <c r="C323" s="281"/>
      <c r="D323" s="282"/>
      <c r="E323" s="283"/>
      <c r="F323" s="283"/>
      <c r="G323" s="283"/>
      <c r="H323" s="283"/>
      <c r="I323" s="283"/>
      <c r="J323" s="284"/>
      <c r="K323" s="285"/>
      <c r="L323" s="282"/>
      <c r="M323" s="282"/>
      <c r="N323" s="282"/>
      <c r="O323" s="286"/>
    </row>
    <row r="324" spans="1:25" s="301" customFormat="1" ht="13.5" customHeight="1">
      <c r="A324" s="279"/>
      <c r="B324" s="280"/>
      <c r="C324" s="281"/>
      <c r="D324" s="282"/>
      <c r="E324" s="283"/>
      <c r="F324" s="283"/>
      <c r="G324" s="283"/>
      <c r="H324" s="283"/>
      <c r="I324" s="283"/>
      <c r="J324" s="284"/>
      <c r="K324" s="285"/>
      <c r="L324" s="282"/>
      <c r="M324" s="282"/>
      <c r="N324" s="282"/>
      <c r="O324" s="286"/>
    </row>
    <row r="325" spans="1:25" s="301" customFormat="1" ht="13.5" customHeight="1">
      <c r="A325" s="279"/>
      <c r="B325" s="280"/>
      <c r="C325" s="281"/>
      <c r="D325" s="282"/>
      <c r="E325" s="283"/>
      <c r="F325" s="283"/>
      <c r="G325" s="283"/>
      <c r="H325" s="283"/>
      <c r="I325" s="283"/>
      <c r="J325" s="284"/>
      <c r="K325" s="285"/>
      <c r="L325" s="282"/>
      <c r="M325" s="282"/>
      <c r="N325" s="282"/>
      <c r="O325" s="286"/>
    </row>
    <row r="326" spans="1:25" s="301" customFormat="1" ht="13.5" customHeight="1">
      <c r="A326" s="279"/>
      <c r="B326" s="280"/>
      <c r="C326" s="281"/>
      <c r="D326" s="282"/>
      <c r="E326" s="283"/>
      <c r="F326" s="283"/>
      <c r="G326" s="283"/>
      <c r="H326" s="283"/>
      <c r="I326" s="283"/>
      <c r="J326" s="284"/>
      <c r="K326" s="285"/>
      <c r="L326" s="282"/>
      <c r="M326" s="282"/>
      <c r="N326" s="282"/>
      <c r="O326" s="286"/>
    </row>
    <row r="327" spans="1:25" s="301" customFormat="1" ht="13.5" customHeight="1">
      <c r="A327" s="279"/>
      <c r="B327" s="280"/>
      <c r="C327" s="281"/>
      <c r="D327" s="282"/>
      <c r="E327" s="283"/>
      <c r="F327" s="283"/>
      <c r="G327" s="283"/>
      <c r="H327" s="283"/>
      <c r="I327" s="283"/>
      <c r="J327" s="284"/>
      <c r="K327" s="285"/>
      <c r="L327" s="282"/>
      <c r="M327" s="282"/>
      <c r="N327" s="282"/>
      <c r="O327" s="286"/>
    </row>
    <row r="328" spans="1:25" ht="15" customHeight="1">
      <c r="B328" s="280"/>
    </row>
    <row r="329" spans="1:25" ht="15" customHeight="1">
      <c r="B329" s="280"/>
    </row>
    <row r="330" spans="1:25" ht="15" customHeight="1">
      <c r="B330" s="280"/>
    </row>
    <row r="331" spans="1:25" ht="15" customHeight="1">
      <c r="B331" s="280"/>
    </row>
    <row r="332" spans="1:25" ht="15" customHeight="1">
      <c r="B332" s="280"/>
    </row>
    <row r="333" spans="1:25" ht="15" customHeight="1">
      <c r="B333" s="280"/>
    </row>
    <row r="334" spans="1:25" s="282" customFormat="1" ht="15" customHeight="1">
      <c r="A334" s="279"/>
      <c r="B334" s="280"/>
      <c r="C334" s="281"/>
      <c r="E334" s="283"/>
      <c r="F334" s="283"/>
      <c r="G334" s="283"/>
      <c r="H334" s="283"/>
      <c r="I334" s="283"/>
      <c r="J334" s="284"/>
      <c r="K334" s="285"/>
      <c r="O334" s="286"/>
      <c r="P334" s="286"/>
      <c r="Q334" s="286"/>
      <c r="R334" s="286"/>
      <c r="S334" s="286"/>
      <c r="T334" s="286"/>
      <c r="U334" s="286"/>
      <c r="V334" s="286"/>
      <c r="W334" s="286"/>
      <c r="X334" s="286"/>
      <c r="Y334" s="286"/>
    </row>
    <row r="335" spans="1:25" s="282" customFormat="1" ht="15" customHeight="1">
      <c r="A335" s="279"/>
      <c r="B335" s="280"/>
      <c r="C335" s="281"/>
      <c r="E335" s="283"/>
      <c r="F335" s="283"/>
      <c r="G335" s="283"/>
      <c r="H335" s="283"/>
      <c r="I335" s="283"/>
      <c r="J335" s="284"/>
      <c r="K335" s="285"/>
      <c r="O335" s="286"/>
      <c r="P335" s="286"/>
      <c r="Q335" s="286"/>
      <c r="R335" s="286"/>
      <c r="S335" s="286"/>
      <c r="T335" s="286"/>
      <c r="U335" s="286"/>
      <c r="V335" s="286"/>
      <c r="W335" s="286"/>
      <c r="X335" s="286"/>
      <c r="Y335" s="286"/>
    </row>
    <row r="336" spans="1:25" s="282" customFormat="1" ht="15" customHeight="1">
      <c r="A336" s="279"/>
      <c r="B336" s="280"/>
      <c r="C336" s="281"/>
      <c r="E336" s="283"/>
      <c r="F336" s="283"/>
      <c r="G336" s="283"/>
      <c r="H336" s="283"/>
      <c r="I336" s="283"/>
      <c r="J336" s="284"/>
      <c r="K336" s="285"/>
      <c r="O336" s="286"/>
      <c r="P336" s="286"/>
      <c r="Q336" s="286"/>
      <c r="R336" s="286"/>
      <c r="S336" s="286"/>
      <c r="T336" s="286"/>
      <c r="U336" s="286"/>
      <c r="V336" s="286"/>
      <c r="W336" s="286"/>
      <c r="X336" s="286"/>
      <c r="Y336" s="286"/>
    </row>
    <row r="337" spans="1:25" s="282" customFormat="1" ht="15" customHeight="1">
      <c r="A337" s="279"/>
      <c r="B337" s="280"/>
      <c r="C337" s="281"/>
      <c r="E337" s="283"/>
      <c r="F337" s="283"/>
      <c r="G337" s="283"/>
      <c r="H337" s="283"/>
      <c r="I337" s="283"/>
      <c r="J337" s="284"/>
      <c r="K337" s="285"/>
      <c r="O337" s="286"/>
      <c r="P337" s="286"/>
      <c r="Q337" s="286"/>
      <c r="R337" s="286"/>
      <c r="S337" s="286"/>
      <c r="T337" s="286"/>
      <c r="U337" s="286"/>
      <c r="V337" s="286"/>
      <c r="W337" s="286"/>
      <c r="X337" s="286"/>
      <c r="Y337" s="286"/>
    </row>
    <row r="338" spans="1:25" s="282" customFormat="1" ht="15" customHeight="1">
      <c r="A338" s="279"/>
      <c r="B338" s="280"/>
      <c r="C338" s="281"/>
      <c r="E338" s="283"/>
      <c r="F338" s="283"/>
      <c r="G338" s="283"/>
      <c r="H338" s="283"/>
      <c r="I338" s="283"/>
      <c r="J338" s="284"/>
      <c r="K338" s="285"/>
      <c r="O338" s="286"/>
      <c r="P338" s="286"/>
      <c r="Q338" s="286"/>
      <c r="R338" s="286"/>
      <c r="S338" s="286"/>
      <c r="T338" s="286"/>
      <c r="U338" s="286"/>
      <c r="V338" s="286"/>
      <c r="W338" s="286"/>
      <c r="X338" s="286"/>
      <c r="Y338" s="286"/>
    </row>
    <row r="339" spans="1:25" s="282" customFormat="1" ht="15" customHeight="1">
      <c r="A339" s="279"/>
      <c r="B339" s="280"/>
      <c r="C339" s="281"/>
      <c r="E339" s="283"/>
      <c r="F339" s="283"/>
      <c r="G339" s="283"/>
      <c r="H339" s="283"/>
      <c r="I339" s="283"/>
      <c r="J339" s="284"/>
      <c r="K339" s="285"/>
      <c r="O339" s="286"/>
      <c r="P339" s="286"/>
      <c r="Q339" s="286"/>
      <c r="R339" s="286"/>
      <c r="S339" s="286"/>
      <c r="T339" s="286"/>
      <c r="U339" s="286"/>
      <c r="V339" s="286"/>
      <c r="W339" s="286"/>
      <c r="X339" s="286"/>
      <c r="Y339" s="286"/>
    </row>
    <row r="340" spans="1:25" s="282" customFormat="1" ht="15" customHeight="1">
      <c r="A340" s="279"/>
      <c r="B340" s="280"/>
      <c r="C340" s="281"/>
      <c r="E340" s="283"/>
      <c r="F340" s="283"/>
      <c r="G340" s="283"/>
      <c r="H340" s="283"/>
      <c r="I340" s="283"/>
      <c r="J340" s="284"/>
      <c r="K340" s="285"/>
      <c r="O340" s="286"/>
      <c r="P340" s="286"/>
      <c r="Q340" s="286"/>
      <c r="R340" s="286"/>
      <c r="S340" s="286"/>
      <c r="T340" s="286"/>
      <c r="U340" s="286"/>
      <c r="V340" s="286"/>
      <c r="W340" s="286"/>
      <c r="X340" s="286"/>
      <c r="Y340" s="286"/>
    </row>
    <row r="341" spans="1:25" s="282" customFormat="1" ht="15" customHeight="1">
      <c r="A341" s="279"/>
      <c r="B341" s="280"/>
      <c r="C341" s="281"/>
      <c r="E341" s="283"/>
      <c r="F341" s="283"/>
      <c r="G341" s="283"/>
      <c r="H341" s="283"/>
      <c r="I341" s="283"/>
      <c r="J341" s="284"/>
      <c r="K341" s="285"/>
      <c r="O341" s="286"/>
      <c r="P341" s="286"/>
      <c r="Q341" s="286"/>
      <c r="R341" s="286"/>
      <c r="S341" s="286"/>
      <c r="T341" s="286"/>
      <c r="U341" s="286"/>
      <c r="V341" s="286"/>
      <c r="W341" s="286"/>
      <c r="X341" s="286"/>
      <c r="Y341" s="286"/>
    </row>
    <row r="342" spans="1:25" s="282" customFormat="1" ht="15" customHeight="1">
      <c r="A342" s="279"/>
      <c r="B342" s="280"/>
      <c r="C342" s="281"/>
      <c r="E342" s="283"/>
      <c r="F342" s="283"/>
      <c r="G342" s="283"/>
      <c r="H342" s="283"/>
      <c r="I342" s="283"/>
      <c r="J342" s="284"/>
      <c r="K342" s="285"/>
      <c r="O342" s="286"/>
      <c r="P342" s="286"/>
      <c r="Q342" s="286"/>
      <c r="R342" s="286"/>
      <c r="S342" s="286"/>
      <c r="T342" s="286"/>
      <c r="U342" s="286"/>
      <c r="V342" s="286"/>
      <c r="W342" s="286"/>
      <c r="X342" s="286"/>
      <c r="Y342" s="286"/>
    </row>
    <row r="343" spans="1:25" s="282" customFormat="1" ht="15" customHeight="1">
      <c r="A343" s="279"/>
      <c r="B343" s="280"/>
      <c r="C343" s="281"/>
      <c r="E343" s="283"/>
      <c r="F343" s="283"/>
      <c r="G343" s="283"/>
      <c r="H343" s="283"/>
      <c r="I343" s="283"/>
      <c r="J343" s="284"/>
      <c r="K343" s="285"/>
      <c r="O343" s="286"/>
      <c r="P343" s="286"/>
      <c r="Q343" s="286"/>
      <c r="R343" s="286"/>
      <c r="S343" s="286"/>
      <c r="T343" s="286"/>
      <c r="U343" s="286"/>
      <c r="V343" s="286"/>
      <c r="W343" s="286"/>
      <c r="X343" s="286"/>
      <c r="Y343" s="286"/>
    </row>
    <row r="344" spans="1:25" s="282" customFormat="1" ht="15" customHeight="1">
      <c r="A344" s="279"/>
      <c r="B344" s="280"/>
      <c r="C344" s="281"/>
      <c r="E344" s="283"/>
      <c r="F344" s="283"/>
      <c r="G344" s="283"/>
      <c r="H344" s="283"/>
      <c r="I344" s="283"/>
      <c r="J344" s="284"/>
      <c r="K344" s="285"/>
      <c r="O344" s="286"/>
      <c r="P344" s="286"/>
      <c r="Q344" s="286"/>
      <c r="R344" s="286"/>
      <c r="S344" s="286"/>
      <c r="T344" s="286"/>
      <c r="U344" s="286"/>
      <c r="V344" s="286"/>
      <c r="W344" s="286"/>
      <c r="X344" s="286"/>
      <c r="Y344" s="286"/>
    </row>
    <row r="345" spans="1:25" s="282" customFormat="1" ht="15" customHeight="1">
      <c r="A345" s="279"/>
      <c r="B345" s="280"/>
      <c r="C345" s="281"/>
      <c r="E345" s="283"/>
      <c r="F345" s="283"/>
      <c r="G345" s="283"/>
      <c r="H345" s="283"/>
      <c r="I345" s="283"/>
      <c r="J345" s="284"/>
      <c r="K345" s="285"/>
      <c r="O345" s="286"/>
      <c r="P345" s="286"/>
      <c r="Q345" s="286"/>
      <c r="R345" s="286"/>
      <c r="S345" s="286"/>
      <c r="T345" s="286"/>
      <c r="U345" s="286"/>
      <c r="V345" s="286"/>
      <c r="W345" s="286"/>
      <c r="X345" s="286"/>
      <c r="Y345" s="286"/>
    </row>
    <row r="346" spans="1:25" s="282" customFormat="1" ht="15" customHeight="1">
      <c r="A346" s="279"/>
      <c r="B346" s="280"/>
      <c r="C346" s="281"/>
      <c r="E346" s="283"/>
      <c r="F346" s="283"/>
      <c r="G346" s="283"/>
      <c r="H346" s="283"/>
      <c r="I346" s="283"/>
      <c r="J346" s="284"/>
      <c r="K346" s="285"/>
      <c r="O346" s="286"/>
      <c r="P346" s="286"/>
      <c r="Q346" s="286"/>
      <c r="R346" s="286"/>
      <c r="S346" s="286"/>
      <c r="T346" s="286"/>
      <c r="U346" s="286"/>
      <c r="V346" s="286"/>
      <c r="W346" s="286"/>
      <c r="X346" s="286"/>
      <c r="Y346" s="286"/>
    </row>
    <row r="347" spans="1:25" s="282" customFormat="1" ht="15" customHeight="1">
      <c r="A347" s="279"/>
      <c r="B347" s="280"/>
      <c r="C347" s="281"/>
      <c r="E347" s="283"/>
      <c r="F347" s="283"/>
      <c r="G347" s="283"/>
      <c r="H347" s="283"/>
      <c r="I347" s="283"/>
      <c r="J347" s="284"/>
      <c r="K347" s="285"/>
      <c r="O347" s="286"/>
      <c r="P347" s="286"/>
      <c r="Q347" s="286"/>
      <c r="R347" s="286"/>
      <c r="S347" s="286"/>
      <c r="T347" s="286"/>
      <c r="U347" s="286"/>
      <c r="V347" s="286"/>
      <c r="W347" s="286"/>
      <c r="X347" s="286"/>
      <c r="Y347" s="286"/>
    </row>
    <row r="348" spans="1:25" s="282" customFormat="1" ht="15" customHeight="1">
      <c r="A348" s="279"/>
      <c r="B348" s="280"/>
      <c r="C348" s="281"/>
      <c r="E348" s="283"/>
      <c r="F348" s="283"/>
      <c r="G348" s="283"/>
      <c r="H348" s="283"/>
      <c r="I348" s="283"/>
      <c r="J348" s="284"/>
      <c r="K348" s="285"/>
      <c r="O348" s="286"/>
      <c r="P348" s="286"/>
      <c r="Q348" s="286"/>
      <c r="R348" s="286"/>
      <c r="S348" s="286"/>
      <c r="T348" s="286"/>
      <c r="U348" s="286"/>
      <c r="V348" s="286"/>
      <c r="W348" s="286"/>
      <c r="X348" s="286"/>
      <c r="Y348" s="286"/>
    </row>
    <row r="349" spans="1:25" s="282" customFormat="1" ht="15" customHeight="1">
      <c r="A349" s="279"/>
      <c r="B349" s="280"/>
      <c r="C349" s="281"/>
      <c r="E349" s="283"/>
      <c r="F349" s="283"/>
      <c r="G349" s="283"/>
      <c r="H349" s="283"/>
      <c r="I349" s="283"/>
      <c r="J349" s="284"/>
      <c r="K349" s="285"/>
      <c r="O349" s="286"/>
      <c r="P349" s="286"/>
      <c r="Q349" s="286"/>
      <c r="R349" s="286"/>
      <c r="S349" s="286"/>
      <c r="T349" s="286"/>
      <c r="U349" s="286"/>
      <c r="V349" s="286"/>
      <c r="W349" s="286"/>
      <c r="X349" s="286"/>
      <c r="Y349" s="286"/>
    </row>
    <row r="350" spans="1:25" s="282" customFormat="1" ht="15" customHeight="1">
      <c r="A350" s="279"/>
      <c r="B350" s="280"/>
      <c r="C350" s="281"/>
      <c r="E350" s="283"/>
      <c r="F350" s="283"/>
      <c r="G350" s="283"/>
      <c r="H350" s="283"/>
      <c r="I350" s="283"/>
      <c r="J350" s="284"/>
      <c r="K350" s="285"/>
      <c r="O350" s="286"/>
      <c r="P350" s="286"/>
      <c r="Q350" s="286"/>
      <c r="R350" s="286"/>
      <c r="S350" s="286"/>
      <c r="T350" s="286"/>
      <c r="U350" s="286"/>
      <c r="V350" s="286"/>
      <c r="W350" s="286"/>
      <c r="X350" s="286"/>
      <c r="Y350" s="286"/>
    </row>
    <row r="351" spans="1:25" s="282" customFormat="1" ht="15" customHeight="1">
      <c r="A351" s="279"/>
      <c r="B351" s="280"/>
      <c r="C351" s="281"/>
      <c r="E351" s="283"/>
      <c r="F351" s="283"/>
      <c r="G351" s="283"/>
      <c r="H351" s="283"/>
      <c r="I351" s="283"/>
      <c r="J351" s="284"/>
      <c r="K351" s="285"/>
      <c r="O351" s="286"/>
      <c r="P351" s="286"/>
      <c r="Q351" s="286"/>
      <c r="R351" s="286"/>
      <c r="S351" s="286"/>
      <c r="T351" s="286"/>
      <c r="U351" s="286"/>
      <c r="V351" s="286"/>
      <c r="W351" s="286"/>
      <c r="X351" s="286"/>
      <c r="Y351" s="286"/>
    </row>
    <row r="352" spans="1:25" s="282" customFormat="1" ht="15" customHeight="1">
      <c r="A352" s="279"/>
      <c r="B352" s="280"/>
      <c r="C352" s="281"/>
      <c r="E352" s="283"/>
      <c r="F352" s="283"/>
      <c r="G352" s="283"/>
      <c r="H352" s="283"/>
      <c r="I352" s="283"/>
      <c r="J352" s="284"/>
      <c r="K352" s="285"/>
      <c r="O352" s="286"/>
      <c r="P352" s="286"/>
      <c r="Q352" s="286"/>
      <c r="R352" s="286"/>
      <c r="S352" s="286"/>
      <c r="T352" s="286"/>
      <c r="U352" s="286"/>
      <c r="V352" s="286"/>
      <c r="W352" s="286"/>
      <c r="X352" s="286"/>
      <c r="Y352" s="286"/>
    </row>
    <row r="353" spans="1:25" s="282" customFormat="1" ht="15" customHeight="1">
      <c r="A353" s="279"/>
      <c r="B353" s="280"/>
      <c r="C353" s="281"/>
      <c r="E353" s="283"/>
      <c r="F353" s="283"/>
      <c r="G353" s="283"/>
      <c r="H353" s="283"/>
      <c r="I353" s="283"/>
      <c r="J353" s="284"/>
      <c r="K353" s="285"/>
      <c r="O353" s="286"/>
      <c r="P353" s="286"/>
      <c r="Q353" s="286"/>
      <c r="R353" s="286"/>
      <c r="S353" s="286"/>
      <c r="T353" s="286"/>
      <c r="U353" s="286"/>
      <c r="V353" s="286"/>
      <c r="W353" s="286"/>
      <c r="X353" s="286"/>
      <c r="Y353" s="286"/>
    </row>
    <row r="354" spans="1:25" s="282" customFormat="1" ht="15" customHeight="1">
      <c r="A354" s="279"/>
      <c r="B354" s="280"/>
      <c r="C354" s="281"/>
      <c r="E354" s="283"/>
      <c r="F354" s="283"/>
      <c r="G354" s="283"/>
      <c r="H354" s="283"/>
      <c r="I354" s="283"/>
      <c r="J354" s="284"/>
      <c r="K354" s="285"/>
      <c r="O354" s="286"/>
      <c r="P354" s="286"/>
      <c r="Q354" s="286"/>
      <c r="R354" s="286"/>
      <c r="S354" s="286"/>
      <c r="T354" s="286"/>
      <c r="U354" s="286"/>
      <c r="V354" s="286"/>
      <c r="W354" s="286"/>
      <c r="X354" s="286"/>
      <c r="Y354" s="286"/>
    </row>
    <row r="355" spans="1:25" s="282" customFormat="1" ht="15" customHeight="1">
      <c r="A355" s="279"/>
      <c r="B355" s="280"/>
      <c r="C355" s="281"/>
      <c r="E355" s="283"/>
      <c r="F355" s="283"/>
      <c r="G355" s="283"/>
      <c r="H355" s="283"/>
      <c r="I355" s="283"/>
      <c r="J355" s="284"/>
      <c r="K355" s="285"/>
      <c r="O355" s="286"/>
      <c r="P355" s="286"/>
      <c r="Q355" s="286"/>
      <c r="R355" s="286"/>
      <c r="S355" s="286"/>
      <c r="T355" s="286"/>
      <c r="U355" s="286"/>
      <c r="V355" s="286"/>
      <c r="W355" s="286"/>
      <c r="X355" s="286"/>
      <c r="Y355" s="286"/>
    </row>
    <row r="356" spans="1:25" s="282" customFormat="1" ht="15" customHeight="1">
      <c r="A356" s="279"/>
      <c r="B356" s="280"/>
      <c r="C356" s="281"/>
      <c r="E356" s="283"/>
      <c r="F356" s="283"/>
      <c r="G356" s="283"/>
      <c r="H356" s="283"/>
      <c r="I356" s="283"/>
      <c r="J356" s="284"/>
      <c r="K356" s="285"/>
      <c r="O356" s="286"/>
      <c r="P356" s="286"/>
      <c r="Q356" s="286"/>
      <c r="R356" s="286"/>
      <c r="S356" s="286"/>
      <c r="T356" s="286"/>
      <c r="U356" s="286"/>
      <c r="V356" s="286"/>
      <c r="W356" s="286"/>
      <c r="X356" s="286"/>
      <c r="Y356" s="286"/>
    </row>
    <row r="357" spans="1:25" s="282" customFormat="1" ht="15" customHeight="1">
      <c r="A357" s="279"/>
      <c r="B357" s="280"/>
      <c r="C357" s="281"/>
      <c r="E357" s="283"/>
      <c r="F357" s="283"/>
      <c r="G357" s="283"/>
      <c r="H357" s="283"/>
      <c r="I357" s="283"/>
      <c r="J357" s="284"/>
      <c r="K357" s="285"/>
      <c r="O357" s="286"/>
      <c r="P357" s="286"/>
      <c r="Q357" s="286"/>
      <c r="R357" s="286"/>
      <c r="S357" s="286"/>
      <c r="T357" s="286"/>
      <c r="U357" s="286"/>
      <c r="V357" s="286"/>
      <c r="W357" s="286"/>
      <c r="X357" s="286"/>
      <c r="Y357" s="286"/>
    </row>
    <row r="358" spans="1:25" s="282" customFormat="1" ht="15" customHeight="1">
      <c r="A358" s="279"/>
      <c r="B358" s="280"/>
      <c r="C358" s="281"/>
      <c r="E358" s="283"/>
      <c r="F358" s="283"/>
      <c r="G358" s="283"/>
      <c r="H358" s="283"/>
      <c r="I358" s="283"/>
      <c r="J358" s="284"/>
      <c r="K358" s="285"/>
      <c r="O358" s="286"/>
      <c r="P358" s="286"/>
      <c r="Q358" s="286"/>
      <c r="R358" s="286"/>
      <c r="S358" s="286"/>
      <c r="T358" s="286"/>
      <c r="U358" s="286"/>
      <c r="V358" s="286"/>
      <c r="W358" s="286"/>
      <c r="X358" s="286"/>
      <c r="Y358" s="286"/>
    </row>
    <row r="359" spans="1:25" s="282" customFormat="1" ht="15" customHeight="1">
      <c r="A359" s="279"/>
      <c r="B359" s="280"/>
      <c r="C359" s="281"/>
      <c r="E359" s="283"/>
      <c r="F359" s="283"/>
      <c r="G359" s="283"/>
      <c r="H359" s="283"/>
      <c r="I359" s="283"/>
      <c r="J359" s="284"/>
      <c r="K359" s="285"/>
      <c r="O359" s="286"/>
      <c r="P359" s="286"/>
      <c r="Q359" s="286"/>
      <c r="R359" s="286"/>
      <c r="S359" s="286"/>
      <c r="T359" s="286"/>
      <c r="U359" s="286"/>
      <c r="V359" s="286"/>
      <c r="W359" s="286"/>
      <c r="X359" s="286"/>
      <c r="Y359" s="286"/>
    </row>
    <row r="360" spans="1:25" s="282" customFormat="1" ht="15" customHeight="1">
      <c r="A360" s="279"/>
      <c r="B360" s="280"/>
      <c r="C360" s="281"/>
      <c r="E360" s="283"/>
      <c r="F360" s="283"/>
      <c r="G360" s="283"/>
      <c r="H360" s="283"/>
      <c r="I360" s="283"/>
      <c r="J360" s="284"/>
      <c r="K360" s="285"/>
      <c r="O360" s="286"/>
      <c r="P360" s="286"/>
      <c r="Q360" s="286"/>
      <c r="R360" s="286"/>
      <c r="S360" s="286"/>
      <c r="T360" s="286"/>
      <c r="U360" s="286"/>
      <c r="V360" s="286"/>
      <c r="W360" s="286"/>
      <c r="X360" s="286"/>
      <c r="Y360" s="286"/>
    </row>
    <row r="361" spans="1:25" s="282" customFormat="1" ht="15" customHeight="1">
      <c r="A361" s="279"/>
      <c r="B361" s="280"/>
      <c r="C361" s="281"/>
      <c r="E361" s="283"/>
      <c r="F361" s="283"/>
      <c r="G361" s="283"/>
      <c r="H361" s="283"/>
      <c r="I361" s="283"/>
      <c r="J361" s="284"/>
      <c r="K361" s="285"/>
      <c r="O361" s="286"/>
      <c r="P361" s="286"/>
      <c r="Q361" s="286"/>
      <c r="R361" s="286"/>
      <c r="S361" s="286"/>
      <c r="T361" s="286"/>
      <c r="U361" s="286"/>
      <c r="V361" s="286"/>
      <c r="W361" s="286"/>
      <c r="X361" s="286"/>
      <c r="Y361" s="286"/>
    </row>
    <row r="362" spans="1:25" s="282" customFormat="1" ht="15" customHeight="1">
      <c r="A362" s="279"/>
      <c r="B362" s="280"/>
      <c r="C362" s="281"/>
      <c r="E362" s="283"/>
      <c r="F362" s="283"/>
      <c r="G362" s="283"/>
      <c r="H362" s="283"/>
      <c r="I362" s="283"/>
      <c r="J362" s="284"/>
      <c r="K362" s="285"/>
      <c r="O362" s="286"/>
      <c r="P362" s="286"/>
      <c r="Q362" s="286"/>
      <c r="R362" s="286"/>
      <c r="S362" s="286"/>
      <c r="T362" s="286"/>
      <c r="U362" s="286"/>
      <c r="V362" s="286"/>
      <c r="W362" s="286"/>
      <c r="X362" s="286"/>
      <c r="Y362" s="286"/>
    </row>
    <row r="363" spans="1:25" s="282" customFormat="1" ht="15" customHeight="1">
      <c r="A363" s="279"/>
      <c r="B363" s="280"/>
      <c r="C363" s="281"/>
      <c r="E363" s="283"/>
      <c r="F363" s="283"/>
      <c r="G363" s="283"/>
      <c r="H363" s="283"/>
      <c r="I363" s="283"/>
      <c r="J363" s="284"/>
      <c r="K363" s="285"/>
      <c r="O363" s="286"/>
      <c r="P363" s="286"/>
      <c r="Q363" s="286"/>
      <c r="R363" s="286"/>
      <c r="S363" s="286"/>
      <c r="T363" s="286"/>
      <c r="U363" s="286"/>
      <c r="V363" s="286"/>
      <c r="W363" s="286"/>
      <c r="X363" s="286"/>
      <c r="Y363" s="286"/>
    </row>
    <row r="364" spans="1:25" s="282" customFormat="1" ht="15" customHeight="1">
      <c r="A364" s="279"/>
      <c r="B364" s="280"/>
      <c r="C364" s="281"/>
      <c r="E364" s="283"/>
      <c r="F364" s="283"/>
      <c r="G364" s="283"/>
      <c r="H364" s="283"/>
      <c r="I364" s="283"/>
      <c r="J364" s="284"/>
      <c r="K364" s="285"/>
      <c r="O364" s="286"/>
      <c r="P364" s="286"/>
      <c r="Q364" s="286"/>
      <c r="R364" s="286"/>
      <c r="S364" s="286"/>
      <c r="T364" s="286"/>
      <c r="U364" s="286"/>
      <c r="V364" s="286"/>
      <c r="W364" s="286"/>
      <c r="X364" s="286"/>
      <c r="Y364" s="286"/>
    </row>
    <row r="365" spans="1:25" s="282" customFormat="1" ht="15" customHeight="1">
      <c r="A365" s="279"/>
      <c r="B365" s="280"/>
      <c r="C365" s="281"/>
      <c r="E365" s="283"/>
      <c r="F365" s="283"/>
      <c r="G365" s="283"/>
      <c r="H365" s="283"/>
      <c r="I365" s="283"/>
      <c r="J365" s="284"/>
      <c r="K365" s="285"/>
      <c r="O365" s="286"/>
      <c r="P365" s="286"/>
      <c r="Q365" s="286"/>
      <c r="R365" s="286"/>
      <c r="S365" s="286"/>
      <c r="T365" s="286"/>
      <c r="U365" s="286"/>
      <c r="V365" s="286"/>
      <c r="W365" s="286"/>
      <c r="X365" s="286"/>
      <c r="Y365" s="286"/>
    </row>
    <row r="366" spans="1:25" s="282" customFormat="1" ht="15" customHeight="1">
      <c r="A366" s="279"/>
      <c r="B366" s="280"/>
      <c r="C366" s="281"/>
      <c r="E366" s="283"/>
      <c r="F366" s="283"/>
      <c r="G366" s="283"/>
      <c r="H366" s="283"/>
      <c r="I366" s="283"/>
      <c r="J366" s="284"/>
      <c r="K366" s="285"/>
      <c r="O366" s="286"/>
      <c r="P366" s="286"/>
      <c r="Q366" s="286"/>
      <c r="R366" s="286"/>
      <c r="S366" s="286"/>
      <c r="T366" s="286"/>
      <c r="U366" s="286"/>
      <c r="V366" s="286"/>
      <c r="W366" s="286"/>
      <c r="X366" s="286"/>
      <c r="Y366" s="286"/>
    </row>
    <row r="367" spans="1:25" s="282" customFormat="1" ht="15" customHeight="1">
      <c r="A367" s="279"/>
      <c r="B367" s="280"/>
      <c r="C367" s="281"/>
      <c r="E367" s="283"/>
      <c r="F367" s="283"/>
      <c r="G367" s="283"/>
      <c r="H367" s="283"/>
      <c r="I367" s="283"/>
      <c r="J367" s="284"/>
      <c r="K367" s="285"/>
      <c r="O367" s="286"/>
      <c r="P367" s="286"/>
      <c r="Q367" s="286"/>
      <c r="R367" s="286"/>
      <c r="S367" s="286"/>
      <c r="T367" s="286"/>
      <c r="U367" s="286"/>
      <c r="V367" s="286"/>
      <c r="W367" s="286"/>
      <c r="X367" s="286"/>
      <c r="Y367" s="286"/>
    </row>
    <row r="368" spans="1:25" s="282" customFormat="1" ht="15" customHeight="1">
      <c r="A368" s="279"/>
      <c r="B368" s="280"/>
      <c r="C368" s="281"/>
      <c r="E368" s="283"/>
      <c r="F368" s="283"/>
      <c r="G368" s="283"/>
      <c r="H368" s="283"/>
      <c r="I368" s="283"/>
      <c r="J368" s="284"/>
      <c r="K368" s="285"/>
      <c r="O368" s="286"/>
      <c r="P368" s="286"/>
      <c r="Q368" s="286"/>
      <c r="R368" s="286"/>
      <c r="S368" s="286"/>
      <c r="T368" s="286"/>
      <c r="U368" s="286"/>
      <c r="V368" s="286"/>
      <c r="W368" s="286"/>
      <c r="X368" s="286"/>
      <c r="Y368" s="286"/>
    </row>
    <row r="369" spans="1:25" s="282" customFormat="1" ht="15" customHeight="1">
      <c r="A369" s="279"/>
      <c r="B369" s="280"/>
      <c r="C369" s="281"/>
      <c r="E369" s="283"/>
      <c r="F369" s="283"/>
      <c r="G369" s="283"/>
      <c r="H369" s="283"/>
      <c r="I369" s="283"/>
      <c r="J369" s="284"/>
      <c r="K369" s="285"/>
      <c r="O369" s="286"/>
      <c r="P369" s="286"/>
      <c r="Q369" s="286"/>
      <c r="R369" s="286"/>
      <c r="S369" s="286"/>
      <c r="T369" s="286"/>
      <c r="U369" s="286"/>
      <c r="V369" s="286"/>
      <c r="W369" s="286"/>
      <c r="X369" s="286"/>
      <c r="Y369" s="286"/>
    </row>
    <row r="370" spans="1:25" s="282" customFormat="1" ht="15" customHeight="1">
      <c r="A370" s="279"/>
      <c r="B370" s="280"/>
      <c r="C370" s="281"/>
      <c r="E370" s="283"/>
      <c r="F370" s="283"/>
      <c r="G370" s="283"/>
      <c r="H370" s="283"/>
      <c r="I370" s="283"/>
      <c r="J370" s="284"/>
      <c r="K370" s="285"/>
      <c r="O370" s="286"/>
      <c r="P370" s="286"/>
      <c r="Q370" s="286"/>
      <c r="R370" s="286"/>
      <c r="S370" s="286"/>
      <c r="T370" s="286"/>
      <c r="U370" s="286"/>
      <c r="V370" s="286"/>
      <c r="W370" s="286"/>
      <c r="X370" s="286"/>
      <c r="Y370" s="286"/>
    </row>
    <row r="371" spans="1:25" s="282" customFormat="1" ht="15" customHeight="1">
      <c r="A371" s="279"/>
      <c r="B371" s="280"/>
      <c r="C371" s="281"/>
      <c r="E371" s="283"/>
      <c r="F371" s="283"/>
      <c r="G371" s="283"/>
      <c r="H371" s="283"/>
      <c r="I371" s="283"/>
      <c r="J371" s="284"/>
      <c r="K371" s="285"/>
      <c r="O371" s="286"/>
      <c r="P371" s="286"/>
      <c r="Q371" s="286"/>
      <c r="R371" s="286"/>
      <c r="S371" s="286"/>
      <c r="T371" s="286"/>
      <c r="U371" s="286"/>
      <c r="V371" s="286"/>
      <c r="W371" s="286"/>
      <c r="X371" s="286"/>
      <c r="Y371" s="286"/>
    </row>
    <row r="372" spans="1:25" s="282" customFormat="1" ht="15" customHeight="1">
      <c r="A372" s="279"/>
      <c r="B372" s="280"/>
      <c r="C372" s="281"/>
      <c r="E372" s="283"/>
      <c r="F372" s="283"/>
      <c r="G372" s="283"/>
      <c r="H372" s="283"/>
      <c r="I372" s="283"/>
      <c r="J372" s="284"/>
      <c r="K372" s="285"/>
      <c r="O372" s="286"/>
      <c r="P372" s="286"/>
      <c r="Q372" s="286"/>
      <c r="R372" s="286"/>
      <c r="S372" s="286"/>
      <c r="T372" s="286"/>
      <c r="U372" s="286"/>
      <c r="V372" s="286"/>
      <c r="W372" s="286"/>
      <c r="X372" s="286"/>
      <c r="Y372" s="286"/>
    </row>
    <row r="373" spans="1:25" s="282" customFormat="1" ht="15" customHeight="1">
      <c r="A373" s="279"/>
      <c r="B373" s="280"/>
      <c r="C373" s="281"/>
      <c r="E373" s="283"/>
      <c r="F373" s="283"/>
      <c r="G373" s="283"/>
      <c r="H373" s="283"/>
      <c r="I373" s="283"/>
      <c r="J373" s="284"/>
      <c r="K373" s="285"/>
      <c r="O373" s="286"/>
      <c r="P373" s="286"/>
      <c r="Q373" s="286"/>
      <c r="R373" s="286"/>
      <c r="S373" s="286"/>
      <c r="T373" s="286"/>
      <c r="U373" s="286"/>
      <c r="V373" s="286"/>
      <c r="W373" s="286"/>
      <c r="X373" s="286"/>
      <c r="Y373" s="286"/>
    </row>
    <row r="374" spans="1:25" s="282" customFormat="1" ht="15" customHeight="1">
      <c r="A374" s="279"/>
      <c r="B374" s="280"/>
      <c r="C374" s="281"/>
      <c r="E374" s="283"/>
      <c r="F374" s="283"/>
      <c r="G374" s="283"/>
      <c r="H374" s="283"/>
      <c r="I374" s="283"/>
      <c r="J374" s="284"/>
      <c r="K374" s="285"/>
      <c r="O374" s="286"/>
      <c r="P374" s="286"/>
      <c r="Q374" s="286"/>
      <c r="R374" s="286"/>
      <c r="S374" s="286"/>
      <c r="T374" s="286"/>
      <c r="U374" s="286"/>
      <c r="V374" s="286"/>
      <c r="W374" s="286"/>
      <c r="X374" s="286"/>
      <c r="Y374" s="286"/>
    </row>
    <row r="375" spans="1:25" s="282" customFormat="1" ht="15" customHeight="1">
      <c r="A375" s="279"/>
      <c r="B375" s="280"/>
      <c r="C375" s="281"/>
      <c r="E375" s="283"/>
      <c r="F375" s="283"/>
      <c r="G375" s="283"/>
      <c r="H375" s="283"/>
      <c r="I375" s="283"/>
      <c r="J375" s="284"/>
      <c r="K375" s="285"/>
      <c r="O375" s="286"/>
      <c r="P375" s="286"/>
      <c r="Q375" s="286"/>
      <c r="R375" s="286"/>
      <c r="S375" s="286"/>
      <c r="T375" s="286"/>
      <c r="U375" s="286"/>
      <c r="V375" s="286"/>
      <c r="W375" s="286"/>
      <c r="X375" s="286"/>
      <c r="Y375" s="286"/>
    </row>
    <row r="376" spans="1:25" s="282" customFormat="1" ht="15" customHeight="1">
      <c r="A376" s="279"/>
      <c r="B376" s="280"/>
      <c r="C376" s="281"/>
      <c r="E376" s="283"/>
      <c r="F376" s="283"/>
      <c r="G376" s="283"/>
      <c r="H376" s="283"/>
      <c r="I376" s="283"/>
      <c r="J376" s="284"/>
      <c r="K376" s="285"/>
      <c r="O376" s="286"/>
      <c r="P376" s="286"/>
      <c r="Q376" s="286"/>
      <c r="R376" s="286"/>
      <c r="S376" s="286"/>
      <c r="T376" s="286"/>
      <c r="U376" s="286"/>
      <c r="V376" s="286"/>
      <c r="W376" s="286"/>
      <c r="X376" s="286"/>
      <c r="Y376" s="286"/>
    </row>
    <row r="377" spans="1:25" s="282" customFormat="1" ht="15" customHeight="1">
      <c r="A377" s="279"/>
      <c r="B377" s="280"/>
      <c r="C377" s="281"/>
      <c r="E377" s="283"/>
      <c r="F377" s="283"/>
      <c r="G377" s="283"/>
      <c r="H377" s="283"/>
      <c r="I377" s="283"/>
      <c r="J377" s="284"/>
      <c r="K377" s="285"/>
      <c r="O377" s="286"/>
      <c r="P377" s="286"/>
      <c r="Q377" s="286"/>
      <c r="R377" s="286"/>
      <c r="S377" s="286"/>
      <c r="T377" s="286"/>
      <c r="U377" s="286"/>
      <c r="V377" s="286"/>
      <c r="W377" s="286"/>
      <c r="X377" s="286"/>
      <c r="Y377" s="286"/>
    </row>
    <row r="378" spans="1:25" s="282" customFormat="1" ht="15" customHeight="1">
      <c r="A378" s="279"/>
      <c r="B378" s="280"/>
      <c r="C378" s="281"/>
      <c r="E378" s="283"/>
      <c r="F378" s="283"/>
      <c r="G378" s="283"/>
      <c r="H378" s="283"/>
      <c r="I378" s="283"/>
      <c r="J378" s="284"/>
      <c r="K378" s="285"/>
      <c r="O378" s="286"/>
      <c r="P378" s="286"/>
      <c r="Q378" s="286"/>
      <c r="R378" s="286"/>
      <c r="S378" s="286"/>
      <c r="T378" s="286"/>
      <c r="U378" s="286"/>
      <c r="V378" s="286"/>
      <c r="W378" s="286"/>
      <c r="X378" s="286"/>
      <c r="Y378" s="286"/>
    </row>
    <row r="379" spans="1:25" s="282" customFormat="1" ht="15" customHeight="1">
      <c r="A379" s="279"/>
      <c r="B379" s="280"/>
      <c r="C379" s="281"/>
      <c r="E379" s="283"/>
      <c r="F379" s="283"/>
      <c r="G379" s="283"/>
      <c r="H379" s="283"/>
      <c r="I379" s="283"/>
      <c r="J379" s="284"/>
      <c r="K379" s="285"/>
      <c r="O379" s="286"/>
      <c r="P379" s="286"/>
      <c r="Q379" s="286"/>
      <c r="R379" s="286"/>
      <c r="S379" s="286"/>
      <c r="T379" s="286"/>
      <c r="U379" s="286"/>
      <c r="V379" s="286"/>
      <c r="W379" s="286"/>
      <c r="X379" s="286"/>
      <c r="Y379" s="286"/>
    </row>
    <row r="380" spans="1:25" s="282" customFormat="1" ht="15" customHeight="1">
      <c r="A380" s="279"/>
      <c r="B380" s="280"/>
      <c r="C380" s="281"/>
      <c r="E380" s="283"/>
      <c r="F380" s="283"/>
      <c r="G380" s="283"/>
      <c r="H380" s="283"/>
      <c r="I380" s="283"/>
      <c r="J380" s="284"/>
      <c r="K380" s="285"/>
      <c r="O380" s="286"/>
      <c r="P380" s="286"/>
      <c r="Q380" s="286"/>
      <c r="R380" s="286"/>
      <c r="S380" s="286"/>
      <c r="T380" s="286"/>
      <c r="U380" s="286"/>
      <c r="V380" s="286"/>
      <c r="W380" s="286"/>
      <c r="X380" s="286"/>
      <c r="Y380" s="286"/>
    </row>
    <row r="381" spans="1:25" s="282" customFormat="1" ht="15" customHeight="1">
      <c r="A381" s="279"/>
      <c r="B381" s="280"/>
      <c r="C381" s="281"/>
      <c r="E381" s="283"/>
      <c r="F381" s="283"/>
      <c r="G381" s="283"/>
      <c r="H381" s="283"/>
      <c r="I381" s="283"/>
      <c r="J381" s="284"/>
      <c r="K381" s="285"/>
      <c r="O381" s="286"/>
      <c r="P381" s="286"/>
      <c r="Q381" s="286"/>
      <c r="R381" s="286"/>
      <c r="S381" s="286"/>
      <c r="T381" s="286"/>
      <c r="U381" s="286"/>
      <c r="V381" s="286"/>
      <c r="W381" s="286"/>
      <c r="X381" s="286"/>
      <c r="Y381" s="286"/>
    </row>
    <row r="382" spans="1:25" s="282" customFormat="1" ht="15" customHeight="1">
      <c r="A382" s="279"/>
      <c r="B382" s="280"/>
      <c r="C382" s="281"/>
      <c r="E382" s="283"/>
      <c r="F382" s="283"/>
      <c r="G382" s="283"/>
      <c r="H382" s="283"/>
      <c r="I382" s="283"/>
      <c r="J382" s="284"/>
      <c r="K382" s="285"/>
      <c r="O382" s="286"/>
      <c r="P382" s="286"/>
      <c r="Q382" s="286"/>
      <c r="R382" s="286"/>
      <c r="S382" s="286"/>
      <c r="T382" s="286"/>
      <c r="U382" s="286"/>
      <c r="V382" s="286"/>
      <c r="W382" s="286"/>
      <c r="X382" s="286"/>
      <c r="Y382" s="286"/>
    </row>
    <row r="383" spans="1:25" s="282" customFormat="1" ht="15" customHeight="1">
      <c r="A383" s="279"/>
      <c r="B383" s="280"/>
      <c r="C383" s="281"/>
      <c r="E383" s="283"/>
      <c r="F383" s="283"/>
      <c r="G383" s="283"/>
      <c r="H383" s="283"/>
      <c r="I383" s="283"/>
      <c r="J383" s="284"/>
      <c r="K383" s="285"/>
      <c r="O383" s="286"/>
      <c r="P383" s="286"/>
      <c r="Q383" s="286"/>
      <c r="R383" s="286"/>
      <c r="S383" s="286"/>
      <c r="T383" s="286"/>
      <c r="U383" s="286"/>
      <c r="V383" s="286"/>
      <c r="W383" s="286"/>
      <c r="X383" s="286"/>
      <c r="Y383" s="286"/>
    </row>
    <row r="384" spans="1:25" s="282" customFormat="1" ht="15" customHeight="1">
      <c r="A384" s="279"/>
      <c r="B384" s="280"/>
      <c r="C384" s="281"/>
      <c r="E384" s="283"/>
      <c r="F384" s="283"/>
      <c r="G384" s="283"/>
      <c r="H384" s="283"/>
      <c r="I384" s="283"/>
      <c r="J384" s="284"/>
      <c r="K384" s="285"/>
      <c r="O384" s="286"/>
      <c r="P384" s="286"/>
      <c r="Q384" s="286"/>
      <c r="R384" s="286"/>
      <c r="S384" s="286"/>
      <c r="T384" s="286"/>
      <c r="U384" s="286"/>
      <c r="V384" s="286"/>
      <c r="W384" s="286"/>
      <c r="X384" s="286"/>
      <c r="Y384" s="286"/>
    </row>
    <row r="385" spans="1:25" s="282" customFormat="1" ht="15" customHeight="1">
      <c r="A385" s="279"/>
      <c r="B385" s="280"/>
      <c r="C385" s="281"/>
      <c r="E385" s="283"/>
      <c r="F385" s="283"/>
      <c r="G385" s="283"/>
      <c r="H385" s="283"/>
      <c r="I385" s="283"/>
      <c r="J385" s="284"/>
      <c r="K385" s="285"/>
      <c r="O385" s="286"/>
      <c r="P385" s="286"/>
      <c r="Q385" s="286"/>
      <c r="R385" s="286"/>
      <c r="S385" s="286"/>
      <c r="T385" s="286"/>
      <c r="U385" s="286"/>
      <c r="V385" s="286"/>
      <c r="W385" s="286"/>
      <c r="X385" s="286"/>
      <c r="Y385" s="286"/>
    </row>
    <row r="386" spans="1:25" s="282" customFormat="1" ht="15" customHeight="1">
      <c r="A386" s="279"/>
      <c r="B386" s="280"/>
      <c r="C386" s="281"/>
      <c r="E386" s="283"/>
      <c r="F386" s="283"/>
      <c r="G386" s="283"/>
      <c r="H386" s="283"/>
      <c r="I386" s="283"/>
      <c r="J386" s="284"/>
      <c r="K386" s="285"/>
      <c r="O386" s="286"/>
      <c r="P386" s="286"/>
      <c r="Q386" s="286"/>
      <c r="R386" s="286"/>
      <c r="S386" s="286"/>
      <c r="T386" s="286"/>
      <c r="U386" s="286"/>
      <c r="V386" s="286"/>
      <c r="W386" s="286"/>
      <c r="X386" s="286"/>
      <c r="Y386" s="286"/>
    </row>
    <row r="387" spans="1:25" s="282" customFormat="1" ht="15" customHeight="1">
      <c r="A387" s="279"/>
      <c r="B387" s="280"/>
      <c r="C387" s="281"/>
      <c r="E387" s="283"/>
      <c r="F387" s="283"/>
      <c r="G387" s="283"/>
      <c r="H387" s="283"/>
      <c r="I387" s="283"/>
      <c r="J387" s="284"/>
      <c r="K387" s="285"/>
      <c r="O387" s="286"/>
      <c r="P387" s="286"/>
      <c r="Q387" s="286"/>
      <c r="R387" s="286"/>
      <c r="S387" s="286"/>
      <c r="T387" s="286"/>
      <c r="U387" s="286"/>
      <c r="V387" s="286"/>
      <c r="W387" s="286"/>
      <c r="X387" s="286"/>
      <c r="Y387" s="286"/>
    </row>
    <row r="388" spans="1:25" s="282" customFormat="1" ht="15" customHeight="1">
      <c r="A388" s="279"/>
      <c r="B388" s="280"/>
      <c r="C388" s="281"/>
      <c r="E388" s="283"/>
      <c r="F388" s="283"/>
      <c r="G388" s="283"/>
      <c r="H388" s="283"/>
      <c r="I388" s="283"/>
      <c r="J388" s="284"/>
      <c r="K388" s="285"/>
      <c r="O388" s="286"/>
      <c r="P388" s="286"/>
      <c r="Q388" s="286"/>
      <c r="R388" s="286"/>
      <c r="S388" s="286"/>
      <c r="T388" s="286"/>
      <c r="U388" s="286"/>
      <c r="V388" s="286"/>
      <c r="W388" s="286"/>
      <c r="X388" s="286"/>
      <c r="Y388" s="286"/>
    </row>
    <row r="389" spans="1:25" s="282" customFormat="1" ht="15" customHeight="1">
      <c r="A389" s="279"/>
      <c r="B389" s="280"/>
      <c r="C389" s="281"/>
      <c r="E389" s="283"/>
      <c r="F389" s="283"/>
      <c r="G389" s="283"/>
      <c r="H389" s="283"/>
      <c r="I389" s="283"/>
      <c r="J389" s="284"/>
      <c r="K389" s="285"/>
      <c r="O389" s="286"/>
      <c r="P389" s="286"/>
      <c r="Q389" s="286"/>
      <c r="R389" s="286"/>
      <c r="S389" s="286"/>
      <c r="T389" s="286"/>
      <c r="U389" s="286"/>
      <c r="V389" s="286"/>
      <c r="W389" s="286"/>
      <c r="X389" s="286"/>
      <c r="Y389" s="286"/>
    </row>
    <row r="390" spans="1:25" s="282" customFormat="1" ht="15" customHeight="1">
      <c r="A390" s="279"/>
      <c r="B390" s="280"/>
      <c r="C390" s="281"/>
      <c r="E390" s="283"/>
      <c r="F390" s="283"/>
      <c r="G390" s="283"/>
      <c r="H390" s="283"/>
      <c r="I390" s="283"/>
      <c r="J390" s="284"/>
      <c r="K390" s="285"/>
      <c r="O390" s="286"/>
      <c r="P390" s="286"/>
      <c r="Q390" s="286"/>
      <c r="R390" s="286"/>
      <c r="S390" s="286"/>
      <c r="T390" s="286"/>
      <c r="U390" s="286"/>
      <c r="V390" s="286"/>
      <c r="W390" s="286"/>
      <c r="X390" s="286"/>
      <c r="Y390" s="286"/>
    </row>
    <row r="391" spans="1:25" s="282" customFormat="1" ht="15" customHeight="1">
      <c r="A391" s="279"/>
      <c r="B391" s="280"/>
      <c r="C391" s="281"/>
      <c r="E391" s="283"/>
      <c r="F391" s="283"/>
      <c r="G391" s="283"/>
      <c r="H391" s="283"/>
      <c r="I391" s="283"/>
      <c r="J391" s="284"/>
      <c r="K391" s="285"/>
      <c r="O391" s="286"/>
      <c r="P391" s="286"/>
      <c r="Q391" s="286"/>
      <c r="R391" s="286"/>
      <c r="S391" s="286"/>
      <c r="T391" s="286"/>
      <c r="U391" s="286"/>
      <c r="V391" s="286"/>
      <c r="W391" s="286"/>
      <c r="X391" s="286"/>
      <c r="Y391" s="286"/>
    </row>
    <row r="392" spans="1:25" s="282" customFormat="1" ht="15" customHeight="1">
      <c r="A392" s="279"/>
      <c r="B392" s="280"/>
      <c r="C392" s="281"/>
      <c r="E392" s="283"/>
      <c r="F392" s="283"/>
      <c r="G392" s="283"/>
      <c r="H392" s="283"/>
      <c r="I392" s="283"/>
      <c r="J392" s="284"/>
      <c r="K392" s="285"/>
      <c r="O392" s="286"/>
      <c r="P392" s="286"/>
      <c r="Q392" s="286"/>
      <c r="R392" s="286"/>
      <c r="S392" s="286"/>
      <c r="T392" s="286"/>
      <c r="U392" s="286"/>
      <c r="V392" s="286"/>
      <c r="W392" s="286"/>
      <c r="X392" s="286"/>
      <c r="Y392" s="286"/>
    </row>
    <row r="393" spans="1:25" s="282" customFormat="1" ht="15" customHeight="1">
      <c r="A393" s="279"/>
      <c r="B393" s="280"/>
      <c r="C393" s="281"/>
      <c r="E393" s="283"/>
      <c r="F393" s="283"/>
      <c r="G393" s="283"/>
      <c r="H393" s="283"/>
      <c r="I393" s="283"/>
      <c r="J393" s="284"/>
      <c r="K393" s="285"/>
      <c r="O393" s="286"/>
      <c r="P393" s="286"/>
      <c r="Q393" s="286"/>
      <c r="R393" s="286"/>
      <c r="S393" s="286"/>
      <c r="T393" s="286"/>
      <c r="U393" s="286"/>
      <c r="V393" s="286"/>
      <c r="W393" s="286"/>
      <c r="X393" s="286"/>
      <c r="Y393" s="286"/>
    </row>
    <row r="394" spans="1:25" s="282" customFormat="1" ht="15" customHeight="1">
      <c r="A394" s="279"/>
      <c r="B394" s="280"/>
      <c r="C394" s="281"/>
      <c r="E394" s="283"/>
      <c r="F394" s="283"/>
      <c r="G394" s="283"/>
      <c r="H394" s="283"/>
      <c r="I394" s="283"/>
      <c r="J394" s="284"/>
      <c r="K394" s="285"/>
      <c r="O394" s="286"/>
      <c r="P394" s="286"/>
      <c r="Q394" s="286"/>
      <c r="R394" s="286"/>
      <c r="S394" s="286"/>
      <c r="T394" s="286"/>
      <c r="U394" s="286"/>
      <c r="V394" s="286"/>
      <c r="W394" s="286"/>
      <c r="X394" s="286"/>
      <c r="Y394" s="286"/>
    </row>
    <row r="395" spans="1:25" s="282" customFormat="1" ht="15" customHeight="1">
      <c r="A395" s="279"/>
      <c r="B395" s="280"/>
      <c r="C395" s="281"/>
      <c r="E395" s="283"/>
      <c r="F395" s="283"/>
      <c r="G395" s="283"/>
      <c r="H395" s="283"/>
      <c r="I395" s="283"/>
      <c r="J395" s="284"/>
      <c r="K395" s="285"/>
      <c r="O395" s="286"/>
      <c r="P395" s="286"/>
      <c r="Q395" s="286"/>
      <c r="R395" s="286"/>
      <c r="S395" s="286"/>
      <c r="T395" s="286"/>
      <c r="U395" s="286"/>
      <c r="V395" s="286"/>
      <c r="W395" s="286"/>
      <c r="X395" s="286"/>
      <c r="Y395" s="286"/>
    </row>
    <row r="396" spans="1:25" s="282" customFormat="1" ht="15" customHeight="1">
      <c r="A396" s="279"/>
      <c r="B396" s="280"/>
      <c r="C396" s="281"/>
      <c r="E396" s="283"/>
      <c r="F396" s="283"/>
      <c r="G396" s="283"/>
      <c r="H396" s="283"/>
      <c r="I396" s="283"/>
      <c r="J396" s="284"/>
      <c r="K396" s="285"/>
      <c r="O396" s="286"/>
      <c r="P396" s="286"/>
      <c r="Q396" s="286"/>
      <c r="R396" s="286"/>
      <c r="S396" s="286"/>
      <c r="T396" s="286"/>
      <c r="U396" s="286"/>
      <c r="V396" s="286"/>
      <c r="W396" s="286"/>
      <c r="X396" s="286"/>
      <c r="Y396" s="286"/>
    </row>
    <row r="397" spans="1:25" s="282" customFormat="1" ht="15" customHeight="1">
      <c r="A397" s="279"/>
      <c r="B397" s="280"/>
      <c r="C397" s="281"/>
      <c r="E397" s="283"/>
      <c r="F397" s="283"/>
      <c r="G397" s="283"/>
      <c r="H397" s="283"/>
      <c r="I397" s="283"/>
      <c r="J397" s="284"/>
      <c r="K397" s="285"/>
      <c r="O397" s="286"/>
      <c r="P397" s="286"/>
      <c r="Q397" s="286"/>
      <c r="R397" s="286"/>
      <c r="S397" s="286"/>
      <c r="T397" s="286"/>
      <c r="U397" s="286"/>
      <c r="V397" s="286"/>
      <c r="W397" s="286"/>
      <c r="X397" s="286"/>
      <c r="Y397" s="286"/>
    </row>
    <row r="398" spans="1:25" s="282" customFormat="1" ht="15" customHeight="1">
      <c r="A398" s="279"/>
      <c r="B398" s="280"/>
      <c r="C398" s="281"/>
      <c r="E398" s="283"/>
      <c r="F398" s="283"/>
      <c r="G398" s="283"/>
      <c r="H398" s="283"/>
      <c r="I398" s="283"/>
      <c r="J398" s="284"/>
      <c r="K398" s="285"/>
      <c r="O398" s="286"/>
      <c r="P398" s="286"/>
      <c r="Q398" s="286"/>
      <c r="R398" s="286"/>
      <c r="S398" s="286"/>
      <c r="T398" s="286"/>
      <c r="U398" s="286"/>
      <c r="V398" s="286"/>
      <c r="W398" s="286"/>
      <c r="X398" s="286"/>
      <c r="Y398" s="286"/>
    </row>
    <row r="399" spans="1:25" s="282" customFormat="1" ht="15" customHeight="1">
      <c r="A399" s="279"/>
      <c r="B399" s="280"/>
      <c r="C399" s="281"/>
      <c r="E399" s="283"/>
      <c r="F399" s="283"/>
      <c r="G399" s="283"/>
      <c r="H399" s="283"/>
      <c r="I399" s="283"/>
      <c r="J399" s="284"/>
      <c r="K399" s="285"/>
      <c r="O399" s="286"/>
      <c r="P399" s="286"/>
      <c r="Q399" s="286"/>
      <c r="R399" s="286"/>
      <c r="S399" s="286"/>
      <c r="T399" s="286"/>
      <c r="U399" s="286"/>
      <c r="V399" s="286"/>
      <c r="W399" s="286"/>
      <c r="X399" s="286"/>
      <c r="Y399" s="286"/>
    </row>
    <row r="400" spans="1:25" s="282" customFormat="1" ht="15" customHeight="1">
      <c r="A400" s="279"/>
      <c r="B400" s="280"/>
      <c r="C400" s="281"/>
      <c r="E400" s="283"/>
      <c r="F400" s="283"/>
      <c r="G400" s="283"/>
      <c r="H400" s="283"/>
      <c r="I400" s="283"/>
      <c r="J400" s="284"/>
      <c r="K400" s="285"/>
      <c r="O400" s="286"/>
      <c r="P400" s="286"/>
      <c r="Q400" s="286"/>
      <c r="R400" s="286"/>
      <c r="S400" s="286"/>
      <c r="T400" s="286"/>
      <c r="U400" s="286"/>
      <c r="V400" s="286"/>
      <c r="W400" s="286"/>
      <c r="X400" s="286"/>
      <c r="Y400" s="286"/>
    </row>
    <row r="401" spans="1:25" s="282" customFormat="1" ht="15" customHeight="1">
      <c r="A401" s="279"/>
      <c r="B401" s="280"/>
      <c r="C401" s="281"/>
      <c r="E401" s="283"/>
      <c r="F401" s="283"/>
      <c r="G401" s="283"/>
      <c r="H401" s="283"/>
      <c r="I401" s="283"/>
      <c r="J401" s="284"/>
      <c r="K401" s="285"/>
      <c r="O401" s="286"/>
      <c r="P401" s="286"/>
      <c r="Q401" s="286"/>
      <c r="R401" s="286"/>
      <c r="S401" s="286"/>
      <c r="T401" s="286"/>
      <c r="U401" s="286"/>
      <c r="V401" s="286"/>
      <c r="W401" s="286"/>
      <c r="X401" s="286"/>
      <c r="Y401" s="286"/>
    </row>
    <row r="402" spans="1:25" s="282" customFormat="1" ht="15" customHeight="1">
      <c r="A402" s="279"/>
      <c r="B402" s="280"/>
      <c r="C402" s="281"/>
      <c r="E402" s="283"/>
      <c r="F402" s="283"/>
      <c r="G402" s="283"/>
      <c r="H402" s="283"/>
      <c r="I402" s="283"/>
      <c r="J402" s="284"/>
      <c r="K402" s="285"/>
      <c r="O402" s="286"/>
      <c r="P402" s="286"/>
      <c r="Q402" s="286"/>
      <c r="R402" s="286"/>
      <c r="S402" s="286"/>
      <c r="T402" s="286"/>
      <c r="U402" s="286"/>
      <c r="V402" s="286"/>
      <c r="W402" s="286"/>
      <c r="X402" s="286"/>
      <c r="Y402" s="286"/>
    </row>
    <row r="403" spans="1:25" s="282" customFormat="1" ht="15" customHeight="1">
      <c r="A403" s="279"/>
      <c r="B403" s="280"/>
      <c r="C403" s="281"/>
      <c r="E403" s="283"/>
      <c r="F403" s="283"/>
      <c r="G403" s="283"/>
      <c r="H403" s="283"/>
      <c r="I403" s="283"/>
      <c r="J403" s="284"/>
      <c r="K403" s="285"/>
      <c r="O403" s="286"/>
      <c r="P403" s="286"/>
      <c r="Q403" s="286"/>
      <c r="R403" s="286"/>
      <c r="S403" s="286"/>
      <c r="T403" s="286"/>
      <c r="U403" s="286"/>
      <c r="V403" s="286"/>
      <c r="W403" s="286"/>
      <c r="X403" s="286"/>
      <c r="Y403" s="286"/>
    </row>
    <row r="404" spans="1:25" s="282" customFormat="1" ht="15" customHeight="1">
      <c r="A404" s="279"/>
      <c r="B404" s="280"/>
      <c r="C404" s="281"/>
      <c r="E404" s="283"/>
      <c r="F404" s="283"/>
      <c r="G404" s="283"/>
      <c r="H404" s="283"/>
      <c r="I404" s="283"/>
      <c r="J404" s="284"/>
      <c r="K404" s="285"/>
      <c r="O404" s="286"/>
      <c r="P404" s="286"/>
      <c r="Q404" s="286"/>
      <c r="R404" s="286"/>
      <c r="S404" s="286"/>
      <c r="T404" s="286"/>
      <c r="U404" s="286"/>
      <c r="V404" s="286"/>
      <c r="W404" s="286"/>
      <c r="X404" s="286"/>
      <c r="Y404" s="286"/>
    </row>
    <row r="405" spans="1:25" s="282" customFormat="1" ht="15" customHeight="1">
      <c r="A405" s="279"/>
      <c r="B405" s="280"/>
      <c r="C405" s="281"/>
      <c r="E405" s="283"/>
      <c r="F405" s="283"/>
      <c r="G405" s="283"/>
      <c r="H405" s="283"/>
      <c r="I405" s="283"/>
      <c r="J405" s="284"/>
      <c r="K405" s="285"/>
      <c r="O405" s="286"/>
      <c r="P405" s="286"/>
      <c r="Q405" s="286"/>
      <c r="R405" s="286"/>
      <c r="S405" s="286"/>
      <c r="T405" s="286"/>
      <c r="U405" s="286"/>
      <c r="V405" s="286"/>
      <c r="W405" s="286"/>
      <c r="X405" s="286"/>
      <c r="Y405" s="286"/>
    </row>
    <row r="406" spans="1:25" s="282" customFormat="1" ht="15" customHeight="1">
      <c r="A406" s="279"/>
      <c r="B406" s="280"/>
      <c r="C406" s="281"/>
      <c r="E406" s="283"/>
      <c r="F406" s="283"/>
      <c r="G406" s="283"/>
      <c r="H406" s="283"/>
      <c r="I406" s="283"/>
      <c r="J406" s="284"/>
      <c r="K406" s="285"/>
      <c r="O406" s="286"/>
      <c r="P406" s="286"/>
      <c r="Q406" s="286"/>
      <c r="R406" s="286"/>
      <c r="S406" s="286"/>
      <c r="T406" s="286"/>
      <c r="U406" s="286"/>
      <c r="V406" s="286"/>
      <c r="W406" s="286"/>
      <c r="X406" s="286"/>
      <c r="Y406" s="286"/>
    </row>
    <row r="407" spans="1:25" s="282" customFormat="1" ht="15" customHeight="1">
      <c r="A407" s="279"/>
      <c r="B407" s="280"/>
      <c r="C407" s="281"/>
      <c r="E407" s="283"/>
      <c r="F407" s="283"/>
      <c r="G407" s="283"/>
      <c r="H407" s="283"/>
      <c r="I407" s="283"/>
      <c r="J407" s="284"/>
      <c r="K407" s="285"/>
      <c r="O407" s="286"/>
      <c r="P407" s="286"/>
      <c r="Q407" s="286"/>
      <c r="R407" s="286"/>
      <c r="S407" s="286"/>
      <c r="T407" s="286"/>
      <c r="U407" s="286"/>
      <c r="V407" s="286"/>
      <c r="W407" s="286"/>
      <c r="X407" s="286"/>
      <c r="Y407" s="286"/>
    </row>
  </sheetData>
  <sheetProtection algorithmName="SHA-512" hashValue="9e8yWBt5EvKrGGrD3UqVO2j1I+Mphx+nofpAgcFuPBs8rss80RgT/ML083BXnP8D1+/KZ3H+H3RHUDcyf+/S7Q==" saltValue="ia3nVgLA0N54nhNFEfIIvQ==" spinCount="100000" sheet="1" selectLockedCells="1"/>
  <mergeCells count="159">
    <mergeCell ref="E4:I4"/>
    <mergeCell ref="J4:L4"/>
    <mergeCell ref="E74:I74"/>
    <mergeCell ref="J74:L74"/>
    <mergeCell ref="E75:I75"/>
    <mergeCell ref="J75:L75"/>
    <mergeCell ref="E8:I8"/>
    <mergeCell ref="J8:L8"/>
    <mergeCell ref="E9:I9"/>
    <mergeCell ref="J9:L9"/>
    <mergeCell ref="E10:I10"/>
    <mergeCell ref="J10:L10"/>
    <mergeCell ref="E5:I5"/>
    <mergeCell ref="J5:L5"/>
    <mergeCell ref="E6:I6"/>
    <mergeCell ref="J6:L6"/>
    <mergeCell ref="E7:I7"/>
    <mergeCell ref="J7:L7"/>
    <mergeCell ref="E14:I14"/>
    <mergeCell ref="J14:L14"/>
    <mergeCell ref="E15:I15"/>
    <mergeCell ref="J15:L15"/>
    <mergeCell ref="E16:I16"/>
    <mergeCell ref="E11:I11"/>
    <mergeCell ref="J11:L11"/>
    <mergeCell ref="E12:I12"/>
    <mergeCell ref="J12:L12"/>
    <mergeCell ref="E13:I13"/>
    <mergeCell ref="J13:L13"/>
    <mergeCell ref="E20:I20"/>
    <mergeCell ref="J20:L20"/>
    <mergeCell ref="E21:I21"/>
    <mergeCell ref="J21:L21"/>
    <mergeCell ref="E22:I22"/>
    <mergeCell ref="J22:L22"/>
    <mergeCell ref="E17:I17"/>
    <mergeCell ref="J17:L17"/>
    <mergeCell ref="E18:I18"/>
    <mergeCell ref="J18:L18"/>
    <mergeCell ref="E19:I19"/>
    <mergeCell ref="J19:L19"/>
    <mergeCell ref="E27:I27"/>
    <mergeCell ref="J27:L27"/>
    <mergeCell ref="J28:L28"/>
    <mergeCell ref="E29:I29"/>
    <mergeCell ref="J29:L29"/>
    <mergeCell ref="E30:I30"/>
    <mergeCell ref="J30:L30"/>
    <mergeCell ref="E23:I23"/>
    <mergeCell ref="J23:L23"/>
    <mergeCell ref="E24:I24"/>
    <mergeCell ref="J24:L24"/>
    <mergeCell ref="J25:L25"/>
    <mergeCell ref="E26:I26"/>
    <mergeCell ref="J26:L26"/>
    <mergeCell ref="J35:L35"/>
    <mergeCell ref="E36:I36"/>
    <mergeCell ref="J36:L36"/>
    <mergeCell ref="E37:I37"/>
    <mergeCell ref="J37:L37"/>
    <mergeCell ref="E38:I38"/>
    <mergeCell ref="J38:L38"/>
    <mergeCell ref="E31:I31"/>
    <mergeCell ref="J31:L31"/>
    <mergeCell ref="J32:L32"/>
    <mergeCell ref="E33:I33"/>
    <mergeCell ref="J33:L33"/>
    <mergeCell ref="E34:I34"/>
    <mergeCell ref="J34:L34"/>
    <mergeCell ref="E43:I43"/>
    <mergeCell ref="J43:L43"/>
    <mergeCell ref="E44:I44"/>
    <mergeCell ref="J44:L44"/>
    <mergeCell ref="E45:I45"/>
    <mergeCell ref="J45:L45"/>
    <mergeCell ref="J39:L39"/>
    <mergeCell ref="E40:I40"/>
    <mergeCell ref="J40:L40"/>
    <mergeCell ref="E41:I41"/>
    <mergeCell ref="J41:L41"/>
    <mergeCell ref="J42:L42"/>
    <mergeCell ref="E50:I50"/>
    <mergeCell ref="J50:L50"/>
    <mergeCell ref="E51:I51"/>
    <mergeCell ref="J51:L51"/>
    <mergeCell ref="E52:I52"/>
    <mergeCell ref="J52:L52"/>
    <mergeCell ref="J46:L46"/>
    <mergeCell ref="E47:I47"/>
    <mergeCell ref="J47:L47"/>
    <mergeCell ref="E48:I48"/>
    <mergeCell ref="J48:L48"/>
    <mergeCell ref="J49:L49"/>
    <mergeCell ref="E56:I56"/>
    <mergeCell ref="J56:L56"/>
    <mergeCell ref="E57:I57"/>
    <mergeCell ref="J57:L57"/>
    <mergeCell ref="E58:I58"/>
    <mergeCell ref="J58:L58"/>
    <mergeCell ref="E53:I53"/>
    <mergeCell ref="J53:L53"/>
    <mergeCell ref="E54:I54"/>
    <mergeCell ref="J54:L54"/>
    <mergeCell ref="E55:I55"/>
    <mergeCell ref="J55:L55"/>
    <mergeCell ref="E62:I62"/>
    <mergeCell ref="J62:L62"/>
    <mergeCell ref="E63:I63"/>
    <mergeCell ref="J63:L63"/>
    <mergeCell ref="E64:I64"/>
    <mergeCell ref="J64:L64"/>
    <mergeCell ref="E59:I59"/>
    <mergeCell ref="J59:L59"/>
    <mergeCell ref="E60:I60"/>
    <mergeCell ref="J60:L60"/>
    <mergeCell ref="E61:I61"/>
    <mergeCell ref="J61:L61"/>
    <mergeCell ref="E68:I68"/>
    <mergeCell ref="J68:L68"/>
    <mergeCell ref="E69:I69"/>
    <mergeCell ref="J69:L69"/>
    <mergeCell ref="E70:I70"/>
    <mergeCell ref="J70:L70"/>
    <mergeCell ref="E65:I65"/>
    <mergeCell ref="J65:L65"/>
    <mergeCell ref="E66:I66"/>
    <mergeCell ref="J66:L66"/>
    <mergeCell ref="E67:I67"/>
    <mergeCell ref="J67:L67"/>
    <mergeCell ref="E76:I76"/>
    <mergeCell ref="J76:L76"/>
    <mergeCell ref="E77:I77"/>
    <mergeCell ref="J77:L77"/>
    <mergeCell ref="E78:I78"/>
    <mergeCell ref="J78:L78"/>
    <mergeCell ref="E71:I71"/>
    <mergeCell ref="J71:L71"/>
    <mergeCell ref="E72:I72"/>
    <mergeCell ref="J72:L72"/>
    <mergeCell ref="E73:I73"/>
    <mergeCell ref="J73:L73"/>
    <mergeCell ref="E79:I79"/>
    <mergeCell ref="J79:L79"/>
    <mergeCell ref="E85:I85"/>
    <mergeCell ref="J85:L85"/>
    <mergeCell ref="E86:I86"/>
    <mergeCell ref="J86:L86"/>
    <mergeCell ref="E87:I87"/>
    <mergeCell ref="J87:L87"/>
    <mergeCell ref="E82:I82"/>
    <mergeCell ref="J82:L82"/>
    <mergeCell ref="E83:I83"/>
    <mergeCell ref="J83:L83"/>
    <mergeCell ref="E84:I84"/>
    <mergeCell ref="J84:L84"/>
    <mergeCell ref="J81:L81"/>
    <mergeCell ref="E80:I80"/>
    <mergeCell ref="J80:L80"/>
    <mergeCell ref="E81:I81"/>
  </mergeCells>
  <phoneticPr fontId="3"/>
  <dataValidations count="10">
    <dataValidation type="list" allowBlank="1" showInputMessage="1" showErrorMessage="1" sqref="J52:L53 J58:L59 J61:L62" xr:uid="{00000000-0002-0000-0400-000000000000}">
      <formula1>"金属（非ライニング）,ライニング管,樹脂管"</formula1>
    </dataValidation>
    <dataValidation type="list" allowBlank="1" showInputMessage="1" showErrorMessage="1" sqref="J55:L56" xr:uid="{00000000-0002-0000-0400-000001000000}">
      <formula1>"金属（非ライニング）,ライニング管,塩ビ管"</formula1>
    </dataValidation>
    <dataValidation type="list" allowBlank="1" showInputMessage="1" showErrorMessage="1" sqref="J24:L24 J27:L27 J31:L31 J34:L34 J38:L38 J41:L41 J45:L45 J48:L48" xr:uid="{00000000-0002-0000-0400-000002000000}">
      <formula1>"更新,更生"</formula1>
    </dataValidation>
    <dataValidation type="list" allowBlank="1" showInputMessage="1" showErrorMessage="1" sqref="J17:L17" xr:uid="{00000000-0002-0000-0400-000003000000}">
      <formula1>"年1回,2年に1回,3年に1回,不定期"</formula1>
    </dataValidation>
    <dataValidation type="list" allowBlank="1" showInputMessage="1" showErrorMessage="1" sqref="J14:L14" xr:uid="{00000000-0002-0000-0400-000004000000}">
      <formula1>"ファミリー,リゾート,投資型,その他"</formula1>
    </dataValidation>
    <dataValidation type="custom" allowBlank="1" showInputMessage="1" showErrorMessage="1" sqref="J11:L12" xr:uid="{00000000-0002-0000-0400-000005000000}">
      <formula1>E12</formula1>
    </dataValidation>
    <dataValidation imeMode="disabled" allowBlank="1" showInputMessage="1" showErrorMessage="1" sqref="J16 L16 J19:L19 J25:L25 J28:L28 J32:L32 J35:L35 J39:L39 J42:L42 J46:L46 J49:L49 J64:L64 J66:L67 J84:L87 J69:L70" xr:uid="{00000000-0002-0000-0400-000006000000}"/>
    <dataValidation type="list" allowBlank="1" showInputMessage="1" showErrorMessage="1" sqref="J9:L9" xr:uid="{00000000-0002-0000-0400-000007000000}">
      <formula1>$A$91:$A$121</formula1>
    </dataValidation>
    <dataValidation type="list" allowBlank="1" showInputMessage="1" showErrorMessage="1" sqref="J18:L18 J20:L20" xr:uid="{00000000-0002-0000-0400-000008000000}">
      <formula1>$B$91:$B$96</formula1>
    </dataValidation>
    <dataValidation type="list" allowBlank="1" showInputMessage="1" showErrorMessage="1" sqref="J73:L75 J77:L83" xr:uid="{00000000-0002-0000-0400-000009000000}">
      <formula1>$A$91:$A$111</formula1>
    </dataValidation>
  </dataValidations>
  <printOptions horizontalCentered="1"/>
  <pageMargins left="0.23622047244094491" right="0.23622047244094491" top="0.47244094488188981" bottom="0.59055118110236227" header="0.31496062992125984" footer="0.35433070866141736"/>
  <pageSetup paperSize="9" scale="60" fitToHeight="0" orientation="portrait" cellComments="asDisplayed" r:id="rId1"/>
  <headerFooter>
    <oddFooter>&amp;C&amp;P/&amp;N&amp;R&amp;9&amp;F&amp;A</oddFooter>
  </headerFooter>
  <rowBreaks count="2" manualBreakCount="2">
    <brk id="49" max="11" man="1"/>
    <brk id="8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69"/>
  <sheetViews>
    <sheetView showGridLines="0" topLeftCell="A2" zoomScale="90" zoomScaleNormal="90" workbookViewId="0">
      <selection activeCell="E4" sqref="E4"/>
    </sheetView>
  </sheetViews>
  <sheetFormatPr defaultRowHeight="18.75"/>
  <cols>
    <col min="1" max="1" width="20.875" customWidth="1"/>
    <col min="2" max="2" width="21.625" customWidth="1"/>
    <col min="3" max="3" width="12.5" bestFit="1" customWidth="1"/>
    <col min="4" max="4" width="11.25" bestFit="1" customWidth="1"/>
    <col min="5" max="5" width="10" bestFit="1" customWidth="1"/>
    <col min="6" max="9" width="10.125" customWidth="1"/>
    <col min="20" max="20" width="5.75" customWidth="1"/>
    <col min="21" max="21" width="13.75" customWidth="1"/>
  </cols>
  <sheetData>
    <row r="2" spans="1:15" ht="27" customHeight="1">
      <c r="A2" s="2"/>
      <c r="B2" s="1"/>
      <c r="C2" s="44" t="s">
        <v>20</v>
      </c>
      <c r="D2" s="44" t="s">
        <v>21</v>
      </c>
      <c r="E2" s="45" t="s">
        <v>62</v>
      </c>
      <c r="F2" s="4"/>
      <c r="G2" s="4"/>
      <c r="H2" s="4"/>
      <c r="I2" s="4"/>
      <c r="J2" s="4"/>
      <c r="K2" s="1"/>
      <c r="L2" s="1"/>
      <c r="M2" s="1"/>
      <c r="N2" s="1"/>
      <c r="O2" s="1"/>
    </row>
    <row r="3" spans="1:15" ht="24">
      <c r="A3" s="725" t="s">
        <v>53</v>
      </c>
      <c r="B3" s="725"/>
      <c r="C3" s="9" t="e">
        <f>【仮評価】Ⓒ等級評価項目!M9</f>
        <v>#N/A</v>
      </c>
      <c r="D3" s="9">
        <v>20</v>
      </c>
      <c r="E3" s="9" t="e">
        <f>【仮評価】Ⓒ等級評価項目!N9</f>
        <v>#N/A</v>
      </c>
      <c r="F3" s="4">
        <v>100</v>
      </c>
      <c r="G3" s="4"/>
      <c r="H3" s="4"/>
      <c r="I3" s="4"/>
      <c r="J3" s="4"/>
      <c r="K3" s="1"/>
      <c r="L3" s="1"/>
      <c r="M3" s="1"/>
      <c r="N3" s="1"/>
      <c r="O3" s="1"/>
    </row>
    <row r="4" spans="1:15" ht="24">
      <c r="A4" s="726" t="s">
        <v>14</v>
      </c>
      <c r="B4" s="726"/>
      <c r="C4" s="10" t="e">
        <f>【仮評価】Ⓒ等級評価項目!M14</f>
        <v>#N/A</v>
      </c>
      <c r="D4" s="10">
        <v>40</v>
      </c>
      <c r="E4" s="10" t="e">
        <f>【仮評価】Ⓒ等級評価項目!N14</f>
        <v>#N/A</v>
      </c>
      <c r="F4" s="4">
        <v>100</v>
      </c>
      <c r="G4" s="4"/>
      <c r="H4" s="4"/>
      <c r="I4" s="4"/>
      <c r="J4" s="4"/>
      <c r="K4" s="1"/>
      <c r="L4" s="1"/>
      <c r="M4" s="1"/>
      <c r="N4" s="1"/>
      <c r="O4" s="1"/>
    </row>
    <row r="5" spans="1:15" ht="24">
      <c r="A5" s="727" t="s">
        <v>54</v>
      </c>
      <c r="B5" s="727"/>
      <c r="C5" s="11" t="e">
        <f>【仮評価】Ⓒ等級評価項目!M21</f>
        <v>#N/A</v>
      </c>
      <c r="D5" s="11">
        <v>20</v>
      </c>
      <c r="E5" s="11" t="e">
        <f>【仮評価】Ⓒ等級評価項目!N21</f>
        <v>#N/A</v>
      </c>
      <c r="F5" s="4">
        <v>100</v>
      </c>
      <c r="G5" s="4"/>
      <c r="H5" s="4"/>
      <c r="I5" s="4"/>
      <c r="J5" s="4"/>
      <c r="K5" s="1"/>
      <c r="L5" s="1"/>
      <c r="M5" s="1"/>
      <c r="N5" s="1"/>
      <c r="O5" s="1"/>
    </row>
    <row r="6" spans="1:15" ht="24">
      <c r="A6" s="728" t="s">
        <v>16</v>
      </c>
      <c r="B6" s="728"/>
      <c r="C6" s="12" t="e">
        <f>【仮評価】Ⓒ等級評価項目!M32</f>
        <v>#N/A</v>
      </c>
      <c r="D6" s="12">
        <v>10</v>
      </c>
      <c r="E6" s="12" t="e">
        <f>【仮評価】Ⓒ等級評価項目!N32</f>
        <v>#N/A</v>
      </c>
      <c r="F6" s="4">
        <v>100</v>
      </c>
      <c r="G6" s="4"/>
      <c r="H6" s="4"/>
      <c r="I6" s="4"/>
      <c r="J6" s="4"/>
      <c r="K6" s="1"/>
      <c r="L6" s="1"/>
      <c r="M6" s="1"/>
      <c r="N6" s="1"/>
      <c r="O6" s="1"/>
    </row>
    <row r="7" spans="1:15" ht="24">
      <c r="A7" s="729" t="s">
        <v>15</v>
      </c>
      <c r="B7" s="729"/>
      <c r="C7" s="13" t="e">
        <f>【仮評価】Ⓒ等級評価項目!M33</f>
        <v>#N/A</v>
      </c>
      <c r="D7" s="13">
        <v>10</v>
      </c>
      <c r="E7" s="13" t="e">
        <f>【仮評価】Ⓒ等級評価項目!N33</f>
        <v>#N/A</v>
      </c>
      <c r="F7" s="4">
        <v>100</v>
      </c>
      <c r="G7" s="4"/>
      <c r="H7" s="4"/>
      <c r="I7" s="4"/>
      <c r="J7" s="4"/>
      <c r="K7" s="1"/>
      <c r="L7" s="1"/>
      <c r="M7" s="1"/>
      <c r="N7" s="1"/>
      <c r="O7" s="1"/>
    </row>
    <row r="8" spans="1:15" ht="7.5" customHeight="1">
      <c r="A8" s="2"/>
      <c r="B8" s="1"/>
      <c r="C8" s="4"/>
      <c r="D8" s="4"/>
      <c r="E8" s="4"/>
      <c r="F8" s="4"/>
      <c r="G8" s="4"/>
      <c r="H8" s="4"/>
      <c r="I8" s="4"/>
      <c r="J8" s="4"/>
      <c r="K8" s="1"/>
      <c r="L8" s="1"/>
      <c r="M8" s="1"/>
      <c r="N8" s="1"/>
      <c r="O8" s="1"/>
    </row>
    <row r="9" spans="1:15" ht="7.5" customHeight="1">
      <c r="A9" s="2"/>
      <c r="B9" s="1"/>
      <c r="C9" s="4"/>
      <c r="D9" s="4"/>
      <c r="E9" s="4"/>
      <c r="F9" s="4"/>
      <c r="G9" s="4"/>
      <c r="H9" s="4"/>
      <c r="I9" s="4"/>
      <c r="J9" s="4"/>
      <c r="K9" s="1"/>
      <c r="L9" s="1"/>
      <c r="M9" s="1"/>
      <c r="N9" s="1"/>
      <c r="O9" s="1"/>
    </row>
    <row r="10" spans="1:15" ht="24">
      <c r="A10" s="730" t="s">
        <v>12</v>
      </c>
      <c r="B10" s="730"/>
      <c r="C10" s="14" t="e">
        <f>SUM(C3:C7)</f>
        <v>#N/A</v>
      </c>
      <c r="D10" s="14">
        <f>SUM(D3:D7)</f>
        <v>100</v>
      </c>
      <c r="E10" s="14" t="e">
        <f>C10/D10*100</f>
        <v>#N/A</v>
      </c>
      <c r="F10" s="4"/>
      <c r="G10" s="4"/>
      <c r="H10" s="4"/>
      <c r="I10" s="4"/>
      <c r="J10" s="4"/>
      <c r="K10" s="1"/>
      <c r="L10" s="1"/>
      <c r="M10" s="1"/>
      <c r="N10" s="1"/>
      <c r="O10" s="1"/>
    </row>
    <row r="11" spans="1:15">
      <c r="A11" s="2"/>
      <c r="B11" s="1"/>
      <c r="C11" s="4"/>
      <c r="D11" s="4"/>
      <c r="E11" s="4"/>
      <c r="F11" s="4"/>
      <c r="G11" s="4"/>
      <c r="H11" s="4"/>
      <c r="I11" s="4"/>
      <c r="J11" s="4"/>
      <c r="K11" s="1"/>
      <c r="L11" s="1"/>
      <c r="M11" s="1"/>
      <c r="N11" s="1"/>
      <c r="O11" s="1"/>
    </row>
    <row r="12" spans="1:15" ht="19.5" thickBot="1">
      <c r="A12" s="8"/>
      <c r="B12" s="20" t="s">
        <v>23</v>
      </c>
      <c r="C12" s="21"/>
      <c r="D12" s="5"/>
      <c r="E12" s="4"/>
      <c r="F12" s="4"/>
      <c r="G12" s="4"/>
      <c r="H12" s="4"/>
      <c r="I12" s="4"/>
      <c r="J12" s="4"/>
      <c r="K12" s="1"/>
      <c r="L12" s="1"/>
      <c r="M12" s="1"/>
      <c r="N12" s="4"/>
      <c r="O12" s="4"/>
    </row>
    <row r="13" spans="1:15" ht="27" thickTop="1" thickBot="1">
      <c r="A13" s="19" t="s">
        <v>45</v>
      </c>
      <c r="B13" s="20">
        <v>90</v>
      </c>
      <c r="C13" s="20">
        <v>100</v>
      </c>
      <c r="D13" s="716" t="s">
        <v>114</v>
      </c>
      <c r="E13" s="717"/>
      <c r="F13" s="718"/>
      <c r="G13" s="4"/>
      <c r="I13" s="4"/>
      <c r="J13" s="4"/>
      <c r="K13" s="1"/>
      <c r="L13" s="1"/>
      <c r="M13" s="1"/>
      <c r="N13" s="4"/>
      <c r="O13" s="4"/>
    </row>
    <row r="14" spans="1:15" ht="19.5" thickTop="1">
      <c r="A14" s="19" t="s">
        <v>46</v>
      </c>
      <c r="B14" s="20">
        <f>C15+1</f>
        <v>70</v>
      </c>
      <c r="C14" s="20">
        <v>89</v>
      </c>
      <c r="D14" s="719" t="e">
        <f>IF($C$10&lt;=B17,A17,IF(AND($C$10&gt;=B16,$C$10&lt;=C16),A16,IF(AND($C$10&gt;=B15,$C$10&lt;=C15),A15,IF(AND($C$10&gt;=B14,$C$10&lt;=C14),A14,IF($C$10&gt;=B13,A13,"")))))</f>
        <v>#N/A</v>
      </c>
      <c r="E14" s="720"/>
      <c r="F14" s="721"/>
      <c r="G14" s="4"/>
      <c r="H14" s="4"/>
      <c r="I14" s="4"/>
      <c r="J14" s="4"/>
      <c r="K14" s="1"/>
      <c r="L14" s="1"/>
      <c r="M14" s="1"/>
      <c r="N14" s="4"/>
      <c r="O14" s="4"/>
    </row>
    <row r="15" spans="1:15">
      <c r="A15" s="19" t="s">
        <v>47</v>
      </c>
      <c r="B15" s="20">
        <f>C16+1</f>
        <v>50</v>
      </c>
      <c r="C15" s="20">
        <v>69</v>
      </c>
      <c r="D15" s="719"/>
      <c r="E15" s="720"/>
      <c r="F15" s="721"/>
      <c r="G15" s="4"/>
      <c r="H15" s="4"/>
      <c r="I15" s="4"/>
      <c r="J15" s="4"/>
      <c r="K15" s="1"/>
      <c r="L15" s="1"/>
      <c r="M15" s="1"/>
      <c r="N15" s="4"/>
      <c r="O15" s="4"/>
    </row>
    <row r="16" spans="1:15">
      <c r="A16" s="19" t="s">
        <v>48</v>
      </c>
      <c r="B16" s="20">
        <v>20</v>
      </c>
      <c r="C16" s="20">
        <v>49</v>
      </c>
      <c r="D16" s="719"/>
      <c r="E16" s="720"/>
      <c r="F16" s="721"/>
      <c r="G16" s="4"/>
      <c r="H16" s="4"/>
      <c r="I16" s="4"/>
      <c r="J16" s="4"/>
      <c r="K16" s="1"/>
      <c r="L16" s="1"/>
      <c r="M16" s="1"/>
      <c r="N16" s="4"/>
      <c r="O16" s="4"/>
    </row>
    <row r="17" spans="1:15">
      <c r="A17" s="19" t="s">
        <v>49</v>
      </c>
      <c r="B17" s="20">
        <v>19</v>
      </c>
      <c r="C17" s="20"/>
      <c r="D17" s="719"/>
      <c r="E17" s="720"/>
      <c r="F17" s="721"/>
      <c r="G17" s="4"/>
      <c r="H17" s="4"/>
      <c r="I17" s="4"/>
      <c r="J17" s="4"/>
      <c r="K17" s="1"/>
      <c r="L17" s="1"/>
      <c r="M17" s="1"/>
      <c r="N17" s="4"/>
      <c r="O17" s="4"/>
    </row>
    <row r="18" spans="1:15" ht="51.75" customHeight="1" thickBot="1">
      <c r="A18" s="2"/>
      <c r="B18" s="1"/>
      <c r="C18" s="4"/>
      <c r="D18" s="722"/>
      <c r="E18" s="723"/>
      <c r="F18" s="724"/>
      <c r="G18" s="4"/>
      <c r="H18" s="4"/>
      <c r="I18" s="4"/>
      <c r="J18" s="4"/>
      <c r="K18" s="1"/>
      <c r="L18" s="1"/>
      <c r="M18" s="1"/>
      <c r="N18" s="4"/>
      <c r="O18" s="4"/>
    </row>
    <row r="19" spans="1:15" ht="19.5" thickTop="1">
      <c r="A19" s="2"/>
      <c r="B19" s="1"/>
      <c r="C19" s="4"/>
      <c r="D19" s="4"/>
      <c r="E19" s="4"/>
      <c r="F19" s="4"/>
      <c r="G19" s="4"/>
      <c r="H19" s="4"/>
      <c r="I19" s="4"/>
      <c r="J19" s="4"/>
      <c r="K19" s="1"/>
      <c r="L19" s="1"/>
      <c r="M19" s="1"/>
      <c r="N19" s="4"/>
      <c r="O19" s="4"/>
    </row>
    <row r="20" spans="1:15">
      <c r="A20" s="2"/>
      <c r="B20" s="1"/>
      <c r="C20" s="4"/>
      <c r="D20" s="4"/>
      <c r="E20" s="4"/>
      <c r="F20" s="4"/>
      <c r="G20" s="4"/>
      <c r="H20" s="4"/>
      <c r="I20" s="4"/>
      <c r="J20" s="4"/>
      <c r="K20" s="1"/>
      <c r="L20" s="1"/>
      <c r="M20" s="1"/>
      <c r="N20" s="4"/>
      <c r="O20" s="4"/>
    </row>
    <row r="21" spans="1:15">
      <c r="A21" s="2"/>
      <c r="B21" s="1"/>
      <c r="C21" s="4"/>
      <c r="D21" s="4"/>
      <c r="E21" s="4"/>
      <c r="F21" s="4"/>
      <c r="G21" s="4"/>
      <c r="H21" s="4"/>
      <c r="I21" s="4"/>
      <c r="J21" s="4"/>
      <c r="K21" s="1"/>
      <c r="L21" s="1"/>
      <c r="M21" s="1"/>
      <c r="N21" s="4"/>
      <c r="O21" s="4"/>
    </row>
    <row r="22" spans="1:15">
      <c r="A22" s="2"/>
      <c r="B22" s="1"/>
      <c r="C22" s="4"/>
      <c r="D22" s="4"/>
      <c r="E22" s="4"/>
      <c r="F22" s="4"/>
      <c r="G22" s="4"/>
      <c r="H22" s="4"/>
      <c r="I22" s="4"/>
      <c r="J22" s="4"/>
      <c r="K22" s="1"/>
      <c r="L22" s="1"/>
      <c r="M22" s="1"/>
      <c r="N22" s="4"/>
      <c r="O22" s="4"/>
    </row>
    <row r="23" spans="1:15">
      <c r="A23" s="2"/>
      <c r="B23" s="1"/>
      <c r="C23" s="4"/>
      <c r="D23" s="4"/>
      <c r="E23" s="4"/>
      <c r="F23" s="4"/>
      <c r="G23" s="4"/>
      <c r="H23" s="4"/>
      <c r="I23" s="4"/>
      <c r="J23" s="4"/>
      <c r="K23" s="1"/>
      <c r="L23" s="1"/>
      <c r="M23" s="1"/>
      <c r="N23" s="4"/>
      <c r="O23" s="4"/>
    </row>
    <row r="24" spans="1:15">
      <c r="A24" s="2"/>
      <c r="B24" s="1"/>
      <c r="C24" s="4"/>
      <c r="D24" s="4"/>
      <c r="E24" s="4"/>
      <c r="F24" s="4"/>
      <c r="G24" s="4"/>
      <c r="H24" s="4"/>
      <c r="I24" s="4"/>
      <c r="J24" s="4"/>
      <c r="K24" s="1"/>
      <c r="L24" s="1"/>
      <c r="M24" s="1"/>
      <c r="N24" s="4"/>
      <c r="O24" s="4"/>
    </row>
    <row r="25" spans="1:15">
      <c r="A25" s="2"/>
      <c r="B25" s="1"/>
      <c r="C25" s="4"/>
      <c r="D25" s="4"/>
      <c r="E25" s="4"/>
      <c r="F25" s="4"/>
      <c r="G25" s="4"/>
      <c r="H25" s="4"/>
      <c r="I25" s="4"/>
      <c r="J25" s="4"/>
      <c r="K25" s="1"/>
      <c r="L25" s="1"/>
      <c r="M25" s="1"/>
      <c r="N25" s="4"/>
      <c r="O25" s="4"/>
    </row>
    <row r="26" spans="1:15">
      <c r="A26" s="2"/>
      <c r="B26" s="1"/>
      <c r="C26" s="4"/>
      <c r="D26" s="4"/>
      <c r="E26" s="4"/>
      <c r="F26" s="4"/>
      <c r="G26" s="4"/>
      <c r="H26" s="4"/>
      <c r="I26" s="4"/>
      <c r="J26" s="4"/>
      <c r="K26" s="1"/>
      <c r="L26" s="1"/>
      <c r="M26" s="1"/>
      <c r="N26" s="4"/>
      <c r="O26" s="4"/>
    </row>
    <row r="27" spans="1:15">
      <c r="A27" s="2"/>
      <c r="B27" s="1"/>
      <c r="C27" s="4"/>
      <c r="D27" s="4"/>
      <c r="E27" s="4"/>
      <c r="F27" s="4"/>
      <c r="G27" s="4"/>
      <c r="H27" s="4"/>
      <c r="I27" s="4"/>
      <c r="J27" s="4"/>
      <c r="K27" s="1"/>
      <c r="L27" s="1"/>
      <c r="M27" s="1"/>
      <c r="N27" s="4"/>
      <c r="O27" s="4"/>
    </row>
    <row r="28" spans="1:15">
      <c r="A28" s="2"/>
      <c r="B28" s="1"/>
      <c r="C28" s="4"/>
      <c r="D28" s="4"/>
      <c r="E28" s="4"/>
      <c r="F28" s="4"/>
      <c r="G28" s="4"/>
      <c r="H28" s="4"/>
      <c r="I28" s="4"/>
      <c r="J28" s="4"/>
      <c r="K28" s="1"/>
      <c r="L28" s="1"/>
      <c r="M28" s="1"/>
      <c r="N28" s="2"/>
      <c r="O28" s="2"/>
    </row>
    <row r="29" spans="1:15">
      <c r="A29" s="2"/>
      <c r="B29" s="1"/>
      <c r="C29" s="4"/>
      <c r="D29" s="4"/>
      <c r="E29" s="4"/>
      <c r="F29" s="4"/>
      <c r="G29" s="4"/>
      <c r="H29" s="4"/>
      <c r="I29" s="4"/>
      <c r="J29" s="4"/>
      <c r="K29" s="1"/>
      <c r="L29" s="1"/>
      <c r="M29" s="1"/>
      <c r="N29" s="2"/>
      <c r="O29" s="2"/>
    </row>
    <row r="30" spans="1:15">
      <c r="A30" s="2"/>
      <c r="B30" s="1"/>
      <c r="C30" s="4"/>
      <c r="D30" s="4"/>
      <c r="E30" s="4"/>
      <c r="F30" s="4"/>
      <c r="G30" s="4"/>
      <c r="H30" s="4"/>
      <c r="I30" s="4"/>
      <c r="J30" s="4"/>
      <c r="K30" s="1"/>
      <c r="L30" s="1"/>
      <c r="M30" s="1"/>
      <c r="N30" s="2"/>
      <c r="O30" s="2"/>
    </row>
    <row r="31" spans="1:15">
      <c r="A31" s="2"/>
      <c r="B31" s="1"/>
      <c r="C31" s="4"/>
      <c r="D31" s="4"/>
      <c r="E31" s="4"/>
      <c r="F31" s="4"/>
      <c r="G31" s="4"/>
      <c r="H31" s="4"/>
      <c r="I31" s="4"/>
      <c r="J31" s="4"/>
      <c r="K31" s="1"/>
      <c r="L31" s="1"/>
      <c r="M31" s="1"/>
      <c r="N31" s="2"/>
      <c r="O31" s="2"/>
    </row>
    <row r="32" spans="1:15">
      <c r="A32" s="2"/>
      <c r="B32" s="1"/>
      <c r="C32" s="4"/>
      <c r="D32" s="4"/>
      <c r="E32" s="4"/>
      <c r="F32" s="4"/>
      <c r="G32" s="4"/>
      <c r="H32" s="4"/>
      <c r="I32" s="4"/>
      <c r="J32" s="4"/>
      <c r="K32" s="1"/>
      <c r="L32" s="1"/>
      <c r="M32" s="1"/>
      <c r="N32" s="2"/>
      <c r="O32" s="2"/>
    </row>
    <row r="33" spans="1:15">
      <c r="A33" s="2"/>
      <c r="B33" s="1"/>
      <c r="C33" s="4"/>
      <c r="D33" s="4"/>
      <c r="E33" s="4"/>
      <c r="F33" s="4"/>
      <c r="G33" s="4"/>
      <c r="H33" s="4"/>
      <c r="I33" s="4"/>
      <c r="J33" s="4"/>
      <c r="K33" s="1"/>
      <c r="L33" s="1"/>
      <c r="M33" s="1"/>
      <c r="N33" s="2"/>
      <c r="O33" s="2"/>
    </row>
    <row r="34" spans="1:15">
      <c r="A34" s="2"/>
      <c r="B34" s="1"/>
      <c r="C34" s="4"/>
      <c r="D34" s="4"/>
      <c r="E34" s="4"/>
      <c r="F34" s="4"/>
      <c r="G34" s="4"/>
      <c r="H34" s="4"/>
      <c r="I34" s="4"/>
      <c r="J34" s="4"/>
      <c r="K34" s="1"/>
      <c r="L34" s="1"/>
      <c r="M34" s="1"/>
      <c r="N34" s="2"/>
      <c r="O34" s="2"/>
    </row>
    <row r="35" spans="1:15">
      <c r="A35" s="2"/>
      <c r="B35" s="1"/>
      <c r="C35" s="4"/>
      <c r="D35" s="4"/>
      <c r="E35" s="4"/>
      <c r="F35" s="4"/>
      <c r="G35" s="4"/>
      <c r="H35" s="4"/>
      <c r="I35" s="4"/>
      <c r="J35" s="4"/>
      <c r="K35" s="1"/>
      <c r="L35" s="1"/>
      <c r="M35" s="1"/>
      <c r="N35" s="2"/>
      <c r="O35" s="2"/>
    </row>
    <row r="36" spans="1:15">
      <c r="A36" s="2"/>
      <c r="B36" s="1"/>
      <c r="C36" s="4"/>
      <c r="D36" s="4"/>
      <c r="E36" s="4"/>
      <c r="F36" s="4"/>
      <c r="G36" s="4"/>
      <c r="H36" s="4"/>
      <c r="I36" s="4"/>
      <c r="J36" s="4"/>
      <c r="K36" s="1"/>
      <c r="L36" s="1"/>
      <c r="M36" s="1"/>
      <c r="N36" s="2"/>
      <c r="O36" s="2"/>
    </row>
    <row r="37" spans="1:15">
      <c r="A37" s="2"/>
      <c r="B37" s="1"/>
      <c r="C37" s="4"/>
      <c r="D37" s="4"/>
      <c r="E37" s="4"/>
      <c r="F37" s="4"/>
      <c r="G37" s="4"/>
      <c r="H37" s="4"/>
      <c r="I37" s="4"/>
      <c r="J37" s="4"/>
      <c r="K37" s="1"/>
      <c r="L37" s="1"/>
      <c r="M37" s="1"/>
      <c r="N37" s="2"/>
      <c r="O37" s="2"/>
    </row>
    <row r="38" spans="1:15">
      <c r="A38" s="2"/>
      <c r="B38" s="1"/>
      <c r="C38" s="4"/>
      <c r="D38" s="4"/>
      <c r="E38" s="4"/>
      <c r="F38" s="4"/>
      <c r="G38" s="4"/>
      <c r="H38" s="4"/>
      <c r="I38" s="4"/>
      <c r="J38" s="4"/>
      <c r="K38" s="1"/>
      <c r="L38" s="1"/>
      <c r="M38" s="1"/>
      <c r="N38" s="2"/>
      <c r="O38" s="2"/>
    </row>
    <row r="39" spans="1:15">
      <c r="A39" s="2"/>
      <c r="B39" s="1"/>
      <c r="C39" s="4"/>
      <c r="D39" s="4"/>
      <c r="E39" s="4"/>
      <c r="F39" s="4"/>
      <c r="G39" s="4"/>
      <c r="H39" s="4"/>
      <c r="I39" s="4"/>
      <c r="J39" s="4"/>
      <c r="K39" s="1"/>
      <c r="L39" s="1"/>
      <c r="M39" s="1"/>
      <c r="N39" s="2"/>
      <c r="O39" s="2"/>
    </row>
    <row r="40" spans="1:15">
      <c r="A40" s="2"/>
      <c r="B40" s="1"/>
      <c r="C40" s="4"/>
      <c r="D40" s="4"/>
      <c r="E40" s="4"/>
      <c r="F40" s="4"/>
      <c r="G40" s="4"/>
      <c r="H40" s="4"/>
      <c r="I40" s="4"/>
      <c r="J40" s="4"/>
      <c r="K40" s="1"/>
      <c r="L40" s="1"/>
      <c r="M40" s="1"/>
      <c r="N40" s="2"/>
      <c r="O40" s="2"/>
    </row>
    <row r="41" spans="1:15">
      <c r="A41" s="2"/>
      <c r="B41" s="1"/>
      <c r="C41" s="4"/>
      <c r="D41" s="4"/>
      <c r="E41" s="4"/>
      <c r="F41" s="4"/>
      <c r="G41" s="4"/>
      <c r="H41" s="4"/>
      <c r="I41" s="4"/>
      <c r="J41" s="4"/>
      <c r="K41" s="1"/>
      <c r="L41" s="1"/>
      <c r="M41" s="1"/>
      <c r="N41" s="2"/>
      <c r="O41" s="2"/>
    </row>
    <row r="61" spans="15:21">
      <c r="O61" t="s">
        <v>490</v>
      </c>
    </row>
    <row r="62" spans="15:21">
      <c r="O62" t="s">
        <v>493</v>
      </c>
      <c r="U62" t="s">
        <v>491</v>
      </c>
    </row>
    <row r="63" spans="15:21">
      <c r="O63" t="s">
        <v>495</v>
      </c>
      <c r="U63" t="s">
        <v>492</v>
      </c>
    </row>
    <row r="64" spans="15:21">
      <c r="O64" t="s">
        <v>496</v>
      </c>
      <c r="U64" t="s">
        <v>492</v>
      </c>
    </row>
    <row r="65" spans="15:21">
      <c r="O65" t="s">
        <v>494</v>
      </c>
      <c r="U65" t="s">
        <v>492</v>
      </c>
    </row>
    <row r="66" spans="15:21">
      <c r="O66" t="s">
        <v>497</v>
      </c>
      <c r="U66" t="s">
        <v>492</v>
      </c>
    </row>
    <row r="67" spans="15:21">
      <c r="O67" t="s">
        <v>500</v>
      </c>
      <c r="U67" t="s">
        <v>492</v>
      </c>
    </row>
    <row r="68" spans="15:21">
      <c r="O68" t="s">
        <v>499</v>
      </c>
      <c r="U68" t="s">
        <v>492</v>
      </c>
    </row>
    <row r="69" spans="15:21">
      <c r="O69" t="s">
        <v>498</v>
      </c>
      <c r="U69" t="s">
        <v>492</v>
      </c>
    </row>
  </sheetData>
  <mergeCells count="8">
    <mergeCell ref="D13:F13"/>
    <mergeCell ref="D14:F18"/>
    <mergeCell ref="A3:B3"/>
    <mergeCell ref="A4:B4"/>
    <mergeCell ref="A5:B5"/>
    <mergeCell ref="A6:B6"/>
    <mergeCell ref="A7:B7"/>
    <mergeCell ref="A10:B10"/>
  </mergeCells>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【仮評価】Ⓐ一般情報</vt:lpstr>
      <vt:lpstr>【仮評価】Ⓑ客観情報</vt:lpstr>
      <vt:lpstr>【仮評価】Ⓒ等級評価項目</vt:lpstr>
      <vt:lpstr>【仮評価】Ⓓ保険料率算定評価項目</vt:lpstr>
      <vt:lpstr>カメラデータ_評価集計表</vt:lpstr>
      <vt:lpstr>【仮評価】Ⓐ一般情報!Print_Area</vt:lpstr>
      <vt:lpstr>【仮評価】Ⓑ客観情報!Print_Area</vt:lpstr>
      <vt:lpstr>【仮評価】Ⓒ等級評価項目!Print_Area</vt:lpstr>
      <vt:lpstr>【仮評価】Ⓓ保険料率算定評価項目!Print_Area</vt:lpstr>
      <vt:lpstr>表紙!Print_Area</vt:lpstr>
      <vt:lpstr>【仮評価】Ⓐ一般情報!Print_Titles</vt:lpstr>
      <vt:lpstr>【仮評価】Ⓑ客観情報!Print_Titles</vt:lpstr>
      <vt:lpstr>【仮評価】Ⓒ等級評価項目!Print_Titles</vt:lpstr>
      <vt:lpstr>【仮評価】Ⓓ保険料率算定評価項目!Print_Titles</vt:lpstr>
      <vt:lpstr>評価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大澤信継</dc:creator>
  <cp:lastModifiedBy>takatsugu suzuki</cp:lastModifiedBy>
  <cp:lastPrinted>2020-04-02T02:46:13Z</cp:lastPrinted>
  <dcterms:created xsi:type="dcterms:W3CDTF">2015-06-05T18:19:34Z</dcterms:created>
  <dcterms:modified xsi:type="dcterms:W3CDTF">2021-04-09T04:53:01Z</dcterms:modified>
</cp:coreProperties>
</file>